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61" activeTab="6"/>
  </bookViews>
  <sheets>
    <sheet name="Dettaglio" sheetId="1" r:id="rId1"/>
    <sheet name="Clax TOT" sheetId="2" r:id="rId2"/>
    <sheet name="Clax CL" sheetId="3" r:id="rId3"/>
    <sheet name="Clax SB" sheetId="4" r:id="rId4"/>
    <sheet name="Clax MT" sheetId="5" r:id="rId5"/>
    <sheet name="Clax VO" sheetId="6" r:id="rId6"/>
    <sheet name="Clax PP" sheetId="7" r:id="rId7"/>
    <sheet name="Dettaglio_Gara1" sheetId="8" r:id="rId8"/>
    <sheet name="Note" sheetId="9" r:id="rId9"/>
    <sheet name="Assenti" sheetId="10" r:id="rId10"/>
    <sheet name="Iscritti" sheetId="11" r:id="rId11"/>
    <sheet name="Categorie" sheetId="12" r:id="rId12"/>
  </sheets>
  <definedNames>
    <definedName name="_xlnm._FilterDatabase" localSheetId="9" hidden="1">'Assenti'!$A$2:$O$2</definedName>
    <definedName name="_xlnm._FilterDatabase" localSheetId="0" hidden="1">'Dettaglio'!$A$3:$O$35</definedName>
    <definedName name="_xlnm._FilterDatabase" localSheetId="7" hidden="1">'Dettaglio_Gara1'!$A$3:$O$33</definedName>
  </definedNames>
  <calcPr fullCalcOnLoad="1"/>
  <pivotCaches>
    <pivotCache cacheId="1" r:id="rId13"/>
  </pivotCaches>
</workbook>
</file>

<file path=xl/sharedStrings.xml><?xml version="1.0" encoding="utf-8"?>
<sst xmlns="http://schemas.openxmlformats.org/spreadsheetml/2006/main" count="1474" uniqueCount="227">
  <si>
    <t>UISP - MASCHILE PROMOZIONALE ED AGONISTICA - GARA 2 - TORINO, CH4 SPORTING CLUB SSD  - VIA TROFARELLO 10 - 5 MAGGIO 2012</t>
  </si>
  <si>
    <t>PRO + gio
AGO + anz</t>
  </si>
  <si>
    <t>Corpo Libero</t>
  </si>
  <si>
    <t>Sbarra</t>
  </si>
  <si>
    <t>MiniTrampolino</t>
  </si>
  <si>
    <t>Volteggio</t>
  </si>
  <si>
    <t>Parallele Pari</t>
  </si>
  <si>
    <t>Se non previsto = NO
Se non eseguito = 0</t>
  </si>
  <si>
    <t>Ord</t>
  </si>
  <si>
    <t>Società</t>
  </si>
  <si>
    <t>Cognome</t>
  </si>
  <si>
    <t>Nome</t>
  </si>
  <si>
    <t>DataNascita</t>
  </si>
  <si>
    <t>OrdData</t>
  </si>
  <si>
    <t>NroTessera</t>
  </si>
  <si>
    <t>Categoria</t>
  </si>
  <si>
    <t>CL</t>
  </si>
  <si>
    <t>SB</t>
  </si>
  <si>
    <t>MT</t>
  </si>
  <si>
    <t>VO</t>
  </si>
  <si>
    <t>PP</t>
  </si>
  <si>
    <t>tot</t>
  </si>
  <si>
    <t>Note</t>
  </si>
  <si>
    <t>CH4 SPORTING CLUB</t>
  </si>
  <si>
    <t>CAPRARA</t>
  </si>
  <si>
    <t>Andrea</t>
  </si>
  <si>
    <t>A_PROMO A1 PUL</t>
  </si>
  <si>
    <t>migliori 3 attrezzi su 5</t>
  </si>
  <si>
    <t>ok</t>
  </si>
  <si>
    <t>VIRTUS GRUGLIASCO</t>
  </si>
  <si>
    <t>MARCHISIO</t>
  </si>
  <si>
    <t>Lorenzo</t>
  </si>
  <si>
    <t>GRILLO</t>
  </si>
  <si>
    <t>Giorgio</t>
  </si>
  <si>
    <t>B_PROMO A1 GIO</t>
  </si>
  <si>
    <t>DELFINO</t>
  </si>
  <si>
    <t>Marcello</t>
  </si>
  <si>
    <t>BOUVET</t>
  </si>
  <si>
    <t>Mirko</t>
  </si>
  <si>
    <t>GIACONE</t>
  </si>
  <si>
    <t>Luca</t>
  </si>
  <si>
    <t>MUSIO</t>
  </si>
  <si>
    <t>PIZZULO</t>
  </si>
  <si>
    <t>ARTISTICA CONCERTO SPORT</t>
  </si>
  <si>
    <t>BERTOLINO</t>
  </si>
  <si>
    <t>Dario</t>
  </si>
  <si>
    <t>IL GINNASTA</t>
  </si>
  <si>
    <t>CONVERTINO</t>
  </si>
  <si>
    <t>Niccolò</t>
  </si>
  <si>
    <t>MAERO</t>
  </si>
  <si>
    <t>Enrico</t>
  </si>
  <si>
    <t>C_PROMO A1 JUN</t>
  </si>
  <si>
    <t>RIVER BORGARO</t>
  </si>
  <si>
    <t>ROSOLDI</t>
  </si>
  <si>
    <t>D_PROMO A1 SEN</t>
  </si>
  <si>
    <t>LO GIUDICE</t>
  </si>
  <si>
    <t>FORTINO</t>
  </si>
  <si>
    <t xml:space="preserve">Giacomo </t>
  </si>
  <si>
    <t>E_PROMO A2 JUN</t>
  </si>
  <si>
    <t>NOVELLO</t>
  </si>
  <si>
    <t>ZAPPINO</t>
  </si>
  <si>
    <t>TRAINA</t>
  </si>
  <si>
    <t>Ennio</t>
  </si>
  <si>
    <t>F_PROMO A2 SEN</t>
  </si>
  <si>
    <t>PUCI</t>
  </si>
  <si>
    <t>Alessandro</t>
  </si>
  <si>
    <t>PAGLIUZZI</t>
  </si>
  <si>
    <t>F1_PROM A2 OVE</t>
  </si>
  <si>
    <t>OLOCCO</t>
  </si>
  <si>
    <t>CAROSSO</t>
  </si>
  <si>
    <t>Simone</t>
  </si>
  <si>
    <t>G_AGO MINIPRIMA</t>
  </si>
  <si>
    <t>migliori 4 attrezzi su 5</t>
  </si>
  <si>
    <t>FERRERO</t>
  </si>
  <si>
    <t>Stefano</t>
  </si>
  <si>
    <t>H_AGO 1A CAT 1A FAS ALL</t>
  </si>
  <si>
    <t>SOC.GINN.GRUGLIASCO</t>
  </si>
  <si>
    <t>MARTINO</t>
  </si>
  <si>
    <t>DI PASQUALE</t>
  </si>
  <si>
    <t>Samuele</t>
  </si>
  <si>
    <t>Davide</t>
  </si>
  <si>
    <t>I_AGO 1A CAT 2A FAS ALL</t>
  </si>
  <si>
    <t>POLI</t>
  </si>
  <si>
    <t>Edoardo</t>
  </si>
  <si>
    <t>CARENA</t>
  </si>
  <si>
    <t>Federico</t>
  </si>
  <si>
    <t>RAFFA</t>
  </si>
  <si>
    <t>Cristiano</t>
  </si>
  <si>
    <t>L_AGO 2A CAT 1A FAS ALL</t>
  </si>
  <si>
    <t>SANTISE</t>
  </si>
  <si>
    <t>Marco</t>
  </si>
  <si>
    <t>PEIRA</t>
  </si>
  <si>
    <t>Kristian</t>
  </si>
  <si>
    <t>N_AGO 2A CAT 2A FAS JUN</t>
  </si>
  <si>
    <t>LATORRE</t>
  </si>
  <si>
    <t>CLASSIFICA</t>
  </si>
  <si>
    <t>CORPO LIBERO</t>
  </si>
  <si>
    <t>SBARRA</t>
  </si>
  <si>
    <t>MINITRAMPOLINO</t>
  </si>
  <si>
    <t>VOLTEGGIO</t>
  </si>
  <si>
    <t>PARALLELE PARI</t>
  </si>
  <si>
    <t>UISP - MASCHILE PROMOZIONALE ED AGONISTICA - GARA 1 - TORINO, CH4 SPORTING CLUB SSD  - VIA TROFARELLO 10 - 10 MARZO 2012</t>
  </si>
  <si>
    <t>PUGNO</t>
  </si>
  <si>
    <t>Gabriele</t>
  </si>
  <si>
    <t>RICCI</t>
  </si>
  <si>
    <t>FICHERA</t>
  </si>
  <si>
    <t>Fabio</t>
  </si>
  <si>
    <t>Matteo</t>
  </si>
  <si>
    <t>BAVA</t>
  </si>
  <si>
    <t>Nicolo' Pietro</t>
  </si>
  <si>
    <t>MINERDI</t>
  </si>
  <si>
    <t>CAMILLI</t>
  </si>
  <si>
    <t>Luciano</t>
  </si>
  <si>
    <t>BERTOLI</t>
  </si>
  <si>
    <t>Categorie</t>
  </si>
  <si>
    <t>Sigla</t>
  </si>
  <si>
    <t>Descrizione</t>
  </si>
  <si>
    <t>Gara</t>
  </si>
  <si>
    <t>Punteggi</t>
  </si>
  <si>
    <t>Podio</t>
  </si>
  <si>
    <t>a_Promozionale A1 PUL</t>
  </si>
  <si>
    <t>5 attrezzi</t>
  </si>
  <si>
    <t>ARSGYMNICA</t>
  </si>
  <si>
    <t>b_Promozionale A1 GIO</t>
  </si>
  <si>
    <t>c_Promozionale A1 JUN</t>
  </si>
  <si>
    <t>ARTISTICA CASALE</t>
  </si>
  <si>
    <t>ASD ARTISTICA CASALE</t>
  </si>
  <si>
    <t>c1_Promozionale A1 SEN</t>
  </si>
  <si>
    <t>PARADISO GYM</t>
  </si>
  <si>
    <t>ASD PARADISO GYM</t>
  </si>
  <si>
    <t>d_Promozionale A2 GIO</t>
  </si>
  <si>
    <t>SOC.GINN. GRUGLIASCO</t>
  </si>
  <si>
    <t>e_Promozionale A2 JUN</t>
  </si>
  <si>
    <t>AKUADRO</t>
  </si>
  <si>
    <t>f_Promozionale A2 OVE</t>
  </si>
  <si>
    <t>4 attrezzzi (no sbarra)</t>
  </si>
  <si>
    <t>migliori 3 attrezzi su 4</t>
  </si>
  <si>
    <t>SSD CH4</t>
  </si>
  <si>
    <t>g_Ago Mini Prima</t>
  </si>
  <si>
    <t>h_Ago 1a categoria 1a fascia ALL</t>
  </si>
  <si>
    <t>i_Ago 1a categoria 2a fascia ALL</t>
  </si>
  <si>
    <t>MY SPORT</t>
  </si>
  <si>
    <t>ASD MY SPORT</t>
  </si>
  <si>
    <t>j_Ago 2a categoria 1a fascia ALL</t>
  </si>
  <si>
    <t>k_Ago 2a categoria 2a fascia ALL</t>
  </si>
  <si>
    <t>M_AGO 2A CAT 2A FAS ALL</t>
  </si>
  <si>
    <t>Assenti</t>
  </si>
  <si>
    <t>LONGO</t>
  </si>
  <si>
    <t>NOME</t>
  </si>
  <si>
    <t>COGNOME</t>
  </si>
  <si>
    <t>DATA DI NASCITA</t>
  </si>
  <si>
    <t>TIPO DI GARA</t>
  </si>
  <si>
    <t>CATEGORIA</t>
  </si>
  <si>
    <t>FASCIA</t>
  </si>
  <si>
    <t>A</t>
  </si>
  <si>
    <t>J</t>
  </si>
  <si>
    <t>N° TESSERA</t>
  </si>
  <si>
    <t>GARA PROMOZIONALE, A1 PULCINI</t>
  </si>
  <si>
    <t>ch4</t>
  </si>
  <si>
    <t>ANDREA</t>
  </si>
  <si>
    <t>PROMO</t>
  </si>
  <si>
    <t>A1 PULCINI</t>
  </si>
  <si>
    <t>virtus GRUGLIASCO</t>
  </si>
  <si>
    <t>Marchisio</t>
  </si>
  <si>
    <t>GARA PROMOZIONALE, A1 GIOVANISSIMI</t>
  </si>
  <si>
    <t>GIORGIO</t>
  </si>
  <si>
    <t>A1 GIOVANISSIMI</t>
  </si>
  <si>
    <t>MARCELLO</t>
  </si>
  <si>
    <t>MIRKO</t>
  </si>
  <si>
    <t>LUCA</t>
  </si>
  <si>
    <t>LORENZO</t>
  </si>
  <si>
    <t>artistica concertosport</t>
  </si>
  <si>
    <t>DARIO</t>
  </si>
  <si>
    <t>Convertino</t>
  </si>
  <si>
    <t>GARA PROMOZIONALE, A1 JUNIOR</t>
  </si>
  <si>
    <t>ENRICO</t>
  </si>
  <si>
    <t>MAERA</t>
  </si>
  <si>
    <t>A1 JUNIOR</t>
  </si>
  <si>
    <t>GARA PROMOZIONALE, A1 SENIOR</t>
  </si>
  <si>
    <t>A1 SENIOR</t>
  </si>
  <si>
    <t>GARA PROMOZIONALE, A2 JUNIOR</t>
  </si>
  <si>
    <t>Giacomo</t>
  </si>
  <si>
    <t>Fortino</t>
  </si>
  <si>
    <t>A2 JUNIOR</t>
  </si>
  <si>
    <t>Novello</t>
  </si>
  <si>
    <t>Zappino</t>
  </si>
  <si>
    <t>GARA PROMOZIONALE, A2 SENIOR</t>
  </si>
  <si>
    <t>Traina</t>
  </si>
  <si>
    <t>pROMO</t>
  </si>
  <si>
    <t>A2 SENIOR</t>
  </si>
  <si>
    <t>Puci</t>
  </si>
  <si>
    <t>GARA PROMOZIONALE, A2 OVER</t>
  </si>
  <si>
    <t>Pagliuzzi</t>
  </si>
  <si>
    <t>A2 OVER</t>
  </si>
  <si>
    <t>Olocco</t>
  </si>
  <si>
    <t>GARA AGONISTICA, CATEGORIA MINIPRIMA</t>
  </si>
  <si>
    <t>SIMONE</t>
  </si>
  <si>
    <t>AGO</t>
  </si>
  <si>
    <t>MINIPRIMA</t>
  </si>
  <si>
    <t>GARA AGONISTICA, CATEGORIA 1, FASCIA 1 ALLIEVI</t>
  </si>
  <si>
    <t>Ferrero</t>
  </si>
  <si>
    <t>x</t>
  </si>
  <si>
    <t>GRUGLIASCO</t>
  </si>
  <si>
    <t>X</t>
  </si>
  <si>
    <t>SAMUELE</t>
  </si>
  <si>
    <t>GARA AGONISTICA, CATEGORIA 1, FASCIA 2 ALLIEVI</t>
  </si>
  <si>
    <t>DAVIDE</t>
  </si>
  <si>
    <t>EDOARDO</t>
  </si>
  <si>
    <t>FEDERICO</t>
  </si>
  <si>
    <t>GARA AGONISTICA, CATEGORIA 2, FASCIA 1 ALLIEVI</t>
  </si>
  <si>
    <t>CRISTIANO</t>
  </si>
  <si>
    <t>MARCO</t>
  </si>
  <si>
    <t>GARA AGONISTICA, CATEGORIA 2, FASCIA 2 JUNIOR</t>
  </si>
  <si>
    <t>KRISTIAN</t>
  </si>
  <si>
    <t>A/J</t>
  </si>
  <si>
    <t>In caso di parità</t>
  </si>
  <si>
    <t>PROMOZIONALE</t>
  </si>
  <si>
    <t>più giovane</t>
  </si>
  <si>
    <t>AGONISTICA</t>
  </si>
  <si>
    <t>più anziano</t>
  </si>
  <si>
    <t>Somma - tot</t>
  </si>
  <si>
    <t>Total</t>
  </si>
  <si>
    <t>Somma - CL</t>
  </si>
  <si>
    <t>Somma - SB</t>
  </si>
  <si>
    <t>Somma - MT</t>
  </si>
  <si>
    <t>Somma - VO</t>
  </si>
  <si>
    <t>Somma - PP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</si>
</sst>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-* #,##0_-;\-* #,##0_-;_-* \-??_-;_-@_-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1"/>
      <family val="0"/>
    </font>
    <font>
      <b/>
      <sz val="9"/>
      <color indexed="8"/>
      <name val="Calibri1"/>
      <family val="0"/>
    </font>
    <font>
      <b/>
      <sz val="11"/>
      <color indexed="8"/>
      <name val="Calibri1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5" fillId="0" borderId="0" applyBorder="0" applyProtection="0">
      <alignment/>
    </xf>
    <xf numFmtId="9" fontId="1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0" fillId="0" borderId="0" xfId="15" applyNumberFormat="1" applyFont="1" applyFill="1" applyBorder="1" applyAlignment="1" applyProtection="1">
      <alignment vertical="top"/>
      <protection/>
    </xf>
    <xf numFmtId="0" fontId="0" fillId="0" borderId="0" xfId="0" applyNumberFormat="1" applyAlignment="1">
      <alignment vertical="top"/>
    </xf>
    <xf numFmtId="2" fontId="0" fillId="0" borderId="0" xfId="15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165" fontId="4" fillId="0" borderId="0" xfId="15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Alignment="1">
      <alignment vertical="top"/>
    </xf>
    <xf numFmtId="2" fontId="4" fillId="0" borderId="0" xfId="15" applyNumberFormat="1" applyFont="1" applyFill="1" applyBorder="1" applyAlignment="1" applyProtection="1">
      <alignment vertical="top" wrapText="1"/>
      <protection/>
    </xf>
    <xf numFmtId="2" fontId="4" fillId="0" borderId="0" xfId="15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165" fontId="2" fillId="0" borderId="1" xfId="15" applyNumberFormat="1" applyFont="1" applyFill="1" applyBorder="1" applyAlignment="1" applyProtection="1">
      <alignment vertical="top"/>
      <protection/>
    </xf>
    <xf numFmtId="0" fontId="2" fillId="0" borderId="1" xfId="0" applyNumberFormat="1" applyFont="1" applyBorder="1" applyAlignment="1">
      <alignment vertical="top"/>
    </xf>
    <xf numFmtId="2" fontId="2" fillId="0" borderId="1" xfId="15" applyNumberFormat="1" applyFont="1" applyFill="1" applyBorder="1" applyAlignment="1" applyProtection="1">
      <alignment vertical="top"/>
      <protection/>
    </xf>
    <xf numFmtId="0" fontId="0" fillId="0" borderId="1" xfId="0" applyBorder="1" applyAlignment="1">
      <alignment vertical="top"/>
    </xf>
    <xf numFmtId="14" fontId="0" fillId="0" borderId="1" xfId="0" applyNumberFormat="1" applyFill="1" applyBorder="1" applyAlignment="1">
      <alignment vertical="top"/>
    </xf>
    <xf numFmtId="165" fontId="0" fillId="0" borderId="1" xfId="15" applyNumberFormat="1" applyFont="1" applyFill="1" applyBorder="1" applyAlignment="1" applyProtection="1">
      <alignment vertical="top"/>
      <protection/>
    </xf>
    <xf numFmtId="0" fontId="0" fillId="0" borderId="1" xfId="0" applyNumberFormat="1" applyBorder="1" applyAlignment="1">
      <alignment vertical="top"/>
    </xf>
    <xf numFmtId="2" fontId="0" fillId="0" borderId="1" xfId="15" applyNumberFormat="1" applyFont="1" applyFill="1" applyBorder="1" applyAlignment="1" applyProtection="1">
      <alignment vertical="top"/>
      <protection/>
    </xf>
    <xf numFmtId="4" fontId="0" fillId="0" borderId="1" xfId="0" applyNumberFormat="1" applyBorder="1" applyAlignment="1">
      <alignment vertical="top"/>
    </xf>
    <xf numFmtId="0" fontId="0" fillId="0" borderId="0" xfId="0" applyFont="1" applyBorder="1" applyAlignment="1">
      <alignment vertical="top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2" xfId="0" applyNumberFormat="1" applyBorder="1" applyAlignment="1">
      <alignment/>
    </xf>
    <xf numFmtId="14" fontId="0" fillId="0" borderId="3" xfId="0" applyNumberFormat="1" applyBorder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0" fontId="5" fillId="0" borderId="3" xfId="19" applyFont="1" applyFill="1" applyBorder="1" applyAlignment="1" applyProtection="1">
      <alignment horizontal="center"/>
      <protection/>
    </xf>
    <xf numFmtId="0" fontId="5" fillId="0" borderId="4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5" fillId="0" borderId="2" xfId="19" applyFont="1" applyFill="1" applyBorder="1" applyAlignment="1" applyProtection="1">
      <alignment horizontal="center"/>
      <protection/>
    </xf>
    <xf numFmtId="0" fontId="5" fillId="0" borderId="6" xfId="19" applyFont="1" applyFill="1" applyBorder="1" applyAlignment="1" applyProtection="1">
      <alignment horizontal="center"/>
      <protection/>
    </xf>
    <xf numFmtId="14" fontId="5" fillId="0" borderId="6" xfId="19" applyNumberFormat="1" applyFont="1" applyFill="1" applyBorder="1" applyAlignment="1" applyProtection="1">
      <alignment horizontal="center"/>
      <protection/>
    </xf>
    <xf numFmtId="0" fontId="5" fillId="0" borderId="7" xfId="19" applyFont="1" applyFill="1" applyBorder="1" applyAlignment="1" applyProtection="1">
      <alignment horizontal="center"/>
      <protection/>
    </xf>
    <xf numFmtId="0" fontId="5" fillId="0" borderId="8" xfId="19" applyFont="1" applyFill="1" applyBorder="1" applyAlignment="1" applyProtection="1">
      <alignment horizontal="center"/>
      <protection/>
    </xf>
    <xf numFmtId="0" fontId="5" fillId="0" borderId="9" xfId="19" applyFont="1" applyFill="1" applyBorder="1" applyAlignment="1" applyProtection="1">
      <alignment horizontal="center"/>
      <protection/>
    </xf>
    <xf numFmtId="0" fontId="5" fillId="0" borderId="9" xfId="20" applyFont="1" applyFill="1" applyBorder="1" applyAlignment="1" applyProtection="1">
      <alignment horizontal="center"/>
      <protection/>
    </xf>
    <xf numFmtId="14" fontId="5" fillId="0" borderId="9" xfId="20" applyNumberFormat="1" applyFont="1" applyFill="1" applyBorder="1" applyAlignment="1" applyProtection="1">
      <alignment horizontal="center"/>
      <protection/>
    </xf>
    <xf numFmtId="14" fontId="5" fillId="0" borderId="9" xfId="19" applyNumberFormat="1" applyFont="1" applyFill="1" applyBorder="1" applyAlignment="1" applyProtection="1">
      <alignment horizontal="center"/>
      <protection/>
    </xf>
    <xf numFmtId="0" fontId="5" fillId="0" borderId="10" xfId="19" applyFont="1" applyFill="1" applyBorder="1" applyAlignment="1" applyProtection="1">
      <alignment horizontal="center"/>
      <protection/>
    </xf>
    <xf numFmtId="0" fontId="5" fillId="0" borderId="11" xfId="19" applyFont="1" applyFill="1" applyBorder="1" applyAlignment="1" applyProtection="1">
      <alignment horizontal="center"/>
      <protection/>
    </xf>
    <xf numFmtId="0" fontId="5" fillId="0" borderId="0" xfId="19" applyFont="1" applyFill="1" applyAlignment="1" applyProtection="1">
      <alignment horizontal="center"/>
      <protection/>
    </xf>
    <xf numFmtId="14" fontId="5" fillId="0" borderId="0" xfId="19" applyNumberFormat="1" applyFont="1" applyFill="1" applyAlignment="1" applyProtection="1">
      <alignment horizontal="center"/>
      <protection/>
    </xf>
    <xf numFmtId="0" fontId="5" fillId="0" borderId="12" xfId="19" applyFont="1" applyFill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/>
    </xf>
    <xf numFmtId="0" fontId="0" fillId="0" borderId="9" xfId="19" applyFont="1" applyFill="1" applyBorder="1" applyAlignment="1" applyProtection="1">
      <alignment horizontal="center"/>
      <protection/>
    </xf>
    <xf numFmtId="14" fontId="5" fillId="0" borderId="4" xfId="19" applyNumberFormat="1" applyFont="1" applyFill="1" applyBorder="1" applyAlignment="1" applyProtection="1">
      <alignment horizontal="center"/>
      <protection/>
    </xf>
    <xf numFmtId="0" fontId="5" fillId="0" borderId="5" xfId="19" applyFont="1" applyFill="1" applyBorder="1" applyAlignment="1" applyProtection="1">
      <alignment horizontal="center"/>
      <protection/>
    </xf>
    <xf numFmtId="0" fontId="5" fillId="0" borderId="0" xfId="20" applyFont="1" applyFill="1" applyBorder="1" applyAlignment="1" applyProtection="1">
      <alignment horizontal="center"/>
      <protection/>
    </xf>
    <xf numFmtId="14" fontId="5" fillId="0" borderId="0" xfId="20" applyNumberFormat="1" applyFont="1" applyFill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0" fontId="0" fillId="0" borderId="6" xfId="19" applyFont="1" applyFill="1" applyBorder="1" applyAlignment="1" applyProtection="1">
      <alignment horizontal="center"/>
      <protection/>
    </xf>
    <xf numFmtId="0" fontId="7" fillId="0" borderId="6" xfId="19" applyFont="1" applyFill="1" applyBorder="1" applyAlignment="1" applyProtection="1">
      <alignment horizontal="center"/>
      <protection/>
    </xf>
    <xf numFmtId="0" fontId="5" fillId="0" borderId="1" xfId="19" applyFont="1" applyFill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/>
    </xf>
    <xf numFmtId="0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Excel Built-in Normal 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3:N35" sheet="Dettaglio"/>
  </cacheSource>
  <cacheFields count="14">
    <cacheField name="Ord">
      <sharedItems containsSemiMixedTypes="0" containsString="0" containsMixedTypes="0" containsNumber="1" containsInteger="1"/>
    </cacheField>
    <cacheField name="Societ?">
      <sharedItems containsMixedTypes="0" count="6">
        <s v="CH4 SPORTING CLUB"/>
        <s v="VIRTUS GRUGLIASCO"/>
        <s v="ARTISTICA CONCERTO SPORT"/>
        <s v="IL GINNASTA"/>
        <s v="RIVER BORGARO"/>
        <s v="SOC.GINN.GRUGLIASCO"/>
      </sharedItems>
    </cacheField>
    <cacheField name="Cognome">
      <sharedItems containsMixedTypes="0" count="30">
        <s v="CAPRARA"/>
        <s v="MARCHISIO"/>
        <s v="GRILLO"/>
        <s v="DELFINO"/>
        <s v="BOUVET"/>
        <s v="GIACONE"/>
        <s v="MUSIO"/>
        <s v="PIZZULO"/>
        <s v="BERTOLINO"/>
        <s v="CONVERTINO"/>
        <s v="MAERO"/>
        <s v="ROSOLDI"/>
        <s v="LO GIUDICE"/>
        <s v="FORTINO"/>
        <s v="NOVELLO"/>
        <s v="ZAPPINO"/>
        <s v="TRAINA"/>
        <s v="PUCI"/>
        <s v="PAGLIUZZI"/>
        <s v="OLOCCO"/>
        <s v="CAROSSO"/>
        <s v="FERRERO"/>
        <s v="MARTINO"/>
        <s v="DI PASQUALE"/>
        <s v="POLI"/>
        <s v="CARENA"/>
        <s v="RAFFA"/>
        <s v="SANTISE"/>
        <s v="PEIRA"/>
        <s v="LATORRE"/>
      </sharedItems>
    </cacheField>
    <cacheField name="Nome">
      <sharedItems containsMixedTypes="0" count="21">
        <s v="Andrea"/>
        <s v="Lorenzo"/>
        <s v="Giorgio"/>
        <s v="Marcello"/>
        <s v="Mirko"/>
        <s v="Luca"/>
        <s v="Dario"/>
        <s v="Niccolò"/>
        <s v="Enrico"/>
        <s v="Giacomo "/>
        <s v="Ennio"/>
        <s v="Alessandro"/>
        <s v="Simone"/>
        <s v="Stefano"/>
        <s v="Samuele"/>
        <s v="Davide"/>
        <s v="Edoardo"/>
        <s v="Federico"/>
        <s v="Cristiano"/>
        <s v="Marco"/>
        <s v="Kristian"/>
      </sharedItems>
    </cacheField>
    <cacheField name="DataNascita">
      <sharedItems containsSemiMixedTypes="0" containsNonDate="0" containsDate="1" containsString="0" containsMixedTypes="0" count="32">
        <d v="2006-02-15T00:00:00.000"/>
        <d v="2006-06-16T00:00:00.000"/>
        <d v="2004-06-28T00:00:00.000"/>
        <d v="2004-10-09T00:00:00.000"/>
        <d v="2004-11-05T00:00:00.000"/>
        <d v="2005-02-23T00:00:00.000"/>
        <d v="2005-12-31T00:00:00.000"/>
        <d v="2005-03-15T00:00:00.000"/>
        <d v="2005-01-16T00:00:00.000"/>
        <d v="2004-08-12T00:00:00.000"/>
        <d v="2002-07-26T00:00:00.000"/>
        <d v="1999-10-21T00:00:00.000"/>
        <d v="1999-08-13T00:00:00.000"/>
        <d v="2003-06-27T00:00:00.000"/>
        <d v="2003-04-17T00:00:00.000"/>
        <d v="2002-05-29T00:00:00.000"/>
        <d v="2000-04-07T00:00:00.000"/>
        <d v="2001-05-16T00:00:00.000"/>
        <d v="1997-07-10T00:00:00.000"/>
        <d v="1996-08-24T00:00:00.000"/>
        <d v="2004-06-15T00:00:00.000"/>
        <d v="2002-03-02T00:00:00.000"/>
        <d v="2003-03-02T00:00:00.000"/>
        <d v="2003-05-27T00:00:00.000"/>
        <d v="1999-12-30T00:00:00.000"/>
        <d v="1999-10-25T00:00:00.000"/>
        <d v="1998-12-30T00:00:00.000"/>
        <d v="2003-01-18T00:00:00.000"/>
        <d v="2001-11-28T00:00:00.000"/>
        <d v="2001-02-28T00:00:00.000"/>
        <d v="1997-06-14T00:00:00.000"/>
        <d v="1997-03-02T00:00:00.000"/>
      </sharedItems>
    </cacheField>
    <cacheField name="OrdData">
      <sharedItems containsSemiMixedTypes="0" containsString="0" containsMixedTypes="0" containsNumber="1" containsInteger="1" count="8">
        <n v="2"/>
        <n v="1"/>
        <n v="8"/>
        <n v="6"/>
        <n v="5"/>
        <n v="3"/>
        <n v="4"/>
        <n v="7"/>
      </sharedItems>
    </cacheField>
    <cacheField name="NroTessera">
      <sharedItems containsSemiMixedTypes="0" containsString="0" containsMixedTypes="0" containsNumber="1" containsInteger="1"/>
    </cacheField>
    <cacheField name="Categoria">
      <sharedItems containsMixedTypes="0" count="12">
        <s v="A_PROMO A1 PUL"/>
        <s v="B_PROMO A1 GIO"/>
        <s v="C_PROMO A1 JUN"/>
        <s v="D_PROMO A1 SEN"/>
        <s v="E_PROMO A2 JUN"/>
        <s v="F_PROMO A2 SEN"/>
        <s v="F1_PROM A2 OVE"/>
        <s v="G_AGO MINIPRIMA"/>
        <s v="H_AGO 1A CAT 1A FAS ALL"/>
        <s v="I_AGO 1A CAT 2A FAS ALL"/>
        <s v="L_AGO 2A CAT 1A FAS ALL"/>
        <s v="N_AGO 2A CAT 2A FAS JUN"/>
      </sharedItems>
    </cacheField>
    <cacheField name="CL">
      <sharedItems containsSemiMixedTypes="0" containsString="0" containsMixedTypes="0" containsNumber="1" count="22">
        <n v="12.2"/>
        <n v="12.9"/>
        <n v="14.3"/>
        <n v="13.3"/>
        <n v="13.2"/>
        <n v="12.5"/>
        <n v="13.1"/>
        <n v="12.8"/>
        <n v="14.2"/>
        <n v="14.1"/>
        <n v="13.5"/>
        <n v="14"/>
        <n v="13.4"/>
        <n v="12.4"/>
        <n v="13.9"/>
        <n v="11.2"/>
        <n v="10.1"/>
        <n v="11.1"/>
        <n v="11.5"/>
        <n v="11.4"/>
        <n v="10.3"/>
        <n v="0"/>
      </sharedItems>
    </cacheField>
    <cacheField name="SB">
      <sharedItems containsSemiMixedTypes="0" containsString="0" containsMixedTypes="0" containsNumber="1" count="17">
        <n v="0"/>
        <n v="14.3"/>
        <n v="13.5"/>
        <n v="13.6"/>
        <n v="14.5"/>
        <n v="13.7"/>
        <n v="10.7"/>
        <n v="12.3"/>
        <n v="11.4"/>
        <n v="11.6"/>
        <n v="11.9"/>
        <n v="12"/>
        <n v="10"/>
        <n v="12.9"/>
        <n v="12.6"/>
        <n v="12.7"/>
        <n v="12.8"/>
      </sharedItems>
    </cacheField>
    <cacheField name="MT">
      <sharedItems containsSemiMixedTypes="0" containsString="0" containsMixedTypes="0" containsNumber="1" count="16">
        <n v="13.9"/>
        <n v="14"/>
        <n v="14.1"/>
        <n v="13.8"/>
        <n v="13.7"/>
        <n v="0"/>
        <n v="14.3"/>
        <n v="13.4"/>
        <n v="14.2"/>
        <n v="12"/>
        <n v="11.5"/>
        <n v="11.9"/>
        <n v="11.8"/>
        <n v="11.3"/>
        <n v="13.5"/>
        <n v="13.6"/>
      </sharedItems>
    </cacheField>
    <cacheField name="VO">
      <sharedItems containsSemiMixedTypes="0" containsString="0" containsMixedTypes="0" containsNumber="1" count="20">
        <n v="13.5"/>
        <n v="14.1"/>
        <n v="13.8"/>
        <n v="13.7"/>
        <n v="14"/>
        <n v="13.9"/>
        <n v="13.1"/>
        <n v="14.3"/>
        <n v="14.2"/>
        <n v="14.4"/>
        <n v="12.5"/>
        <n v="11.5"/>
        <n v="12"/>
        <n v="11.4"/>
        <n v="12.2"/>
        <n v="11.7"/>
        <n v="12.6"/>
        <n v="12.7"/>
        <n v="12.8"/>
        <n v="12.4"/>
      </sharedItems>
    </cacheField>
    <cacheField name="PP">
      <sharedItems containsSemiMixedTypes="0" containsString="0" containsMixedTypes="0" containsNumber="1" count="20">
        <n v="12"/>
        <n v="13.8"/>
        <n v="13"/>
        <n v="13.2"/>
        <n v="12.7"/>
        <n v="12.8"/>
        <n v="13.1"/>
        <n v="11.9"/>
        <n v="13.5"/>
        <n v="12.4"/>
        <n v="0"/>
        <n v="13.7"/>
        <n v="14.1"/>
        <n v="11.5"/>
        <n v="11.2"/>
        <n v="11.3"/>
        <n v="10.7"/>
        <n v="10.1"/>
        <n v="11"/>
        <n v="12.6"/>
      </sharedItems>
    </cacheField>
    <cacheField name="tot">
      <sharedItems containsSemiMixedTypes="0" containsString="0" containsMixedTypes="0" containsNumber="1" count="40">
        <n v="39.6"/>
        <n v="42.3"/>
        <n v="42.1"/>
        <n v="41.099999999999994"/>
        <n v="40.5"/>
        <n v="40.800000000000004"/>
        <n v="41"/>
        <n v="37.8"/>
        <n v="40.3"/>
        <n v="41.2"/>
        <n v="42.400000000000006"/>
        <n v="41.39999999999999"/>
        <n v="42.99999999999999"/>
        <n v="41.5"/>
        <n v="42.00000000000001"/>
        <n v="42.5"/>
        <n v="42"/>
        <n v="47.2"/>
        <n v="46.49999999999999"/>
        <n v="46.699999999999996"/>
        <n v="46.39999999999999"/>
        <n v="47.5"/>
        <n v="46.8"/>
        <n v="44.3"/>
        <n v="52.2"/>
        <n v="51.5"/>
        <n v="51.79999999999999"/>
        <n v="52.00000000000001"/>
        <n v="51.8"/>
        <n v="39.599999999999994"/>
        <n v="40.300000000000004"/>
        <n v="40.8"/>
        <n v="42.099999999999994"/>
        <n v="42.30000000000001"/>
        <n v="46.5"/>
        <n v="46.7"/>
        <n v="47.49999999999999"/>
        <n v="51.800000000000004"/>
        <n v="52"/>
        <n v="52.19999999999999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2" cacheId="1" applyNumberFormats="0" applyBorderFormats="0" applyFontFormats="0" applyPatternFormats="0" applyAlignmentFormats="0" applyWidthHeightFormats="0" dataCaption="Dati" showMissing="1" preserveFormatting="1" useAutoFormatting="1" rowGrandTotals="0" itemPrintTitles="1" compactData="0" updatedVersion="2" indent="0" showMemberPropertyTips="1">
  <location ref="A3:G36" firstHeaderRow="2" firstDataRow="2" firstDataCol="6"/>
  <pivotFields count="14">
    <pivotField compact="0" outline="0" subtotalTop="0" showAll="0"/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ubtotalTop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compact="0" outline="0" subtotalTop="0" showAll="0" numFmtId="165"/>
    <pivotField compact="0" outline="0" subtotalTop="0" showAll="0"/>
    <pivotField axis="axisRow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 defaultSubtotal="0">
      <items count="40">
        <item x="24"/>
        <item m="1" x="39"/>
        <item x="27"/>
        <item m="1" x="38"/>
        <item m="1" x="37"/>
        <item x="28"/>
        <item x="26"/>
        <item x="25"/>
        <item x="21"/>
        <item m="1" x="36"/>
        <item x="17"/>
        <item x="22"/>
        <item m="1" x="35"/>
        <item x="19"/>
        <item m="1" x="34"/>
        <item x="18"/>
        <item x="20"/>
        <item x="23"/>
        <item x="12"/>
        <item x="15"/>
        <item x="10"/>
        <item m="1" x="33"/>
        <item x="1"/>
        <item x="2"/>
        <item m="1" x="32"/>
        <item x="14"/>
        <item x="16"/>
        <item x="13"/>
        <item x="11"/>
        <item x="9"/>
        <item x="3"/>
        <item x="6"/>
        <item x="5"/>
        <item m="1" x="31"/>
        <item x="4"/>
        <item m="1" x="30"/>
        <item x="8"/>
        <item x="0"/>
        <item m="1" x="29"/>
        <item x="7"/>
      </items>
    </pivotField>
  </pivotFields>
  <rowFields count="6">
    <field x="7"/>
    <field x="13"/>
    <field x="4"/>
    <field x="2"/>
    <field x="3"/>
    <field x="1"/>
  </rowFields>
  <rowItems count="32">
    <i>
      <x/>
      <x v="22"/>
      <x v="1"/>
      <x v="1"/>
      <x v="1"/>
      <x v="1"/>
    </i>
    <i r="1">
      <x v="37"/>
      <x/>
      <x/>
      <x/>
      <x/>
    </i>
    <i>
      <x v="1"/>
      <x v="22"/>
      <x v="9"/>
      <x v="9"/>
      <x v="7"/>
      <x v="3"/>
    </i>
    <i r="1">
      <x v="23"/>
      <x v="2"/>
      <x v="2"/>
      <x v="2"/>
      <x/>
    </i>
    <i r="1">
      <x v="30"/>
      <x v="3"/>
      <x v="3"/>
      <x v="3"/>
      <x/>
    </i>
    <i r="2">
      <x v="4"/>
      <x v="4"/>
      <x v="4"/>
      <x/>
    </i>
    <i r="1">
      <x v="31"/>
      <x v="7"/>
      <x v="7"/>
      <x v="1"/>
      <x/>
    </i>
    <i r="1">
      <x v="32"/>
      <x v="6"/>
      <x v="6"/>
      <x v="1"/>
      <x/>
    </i>
    <i r="1">
      <x v="34"/>
      <x v="5"/>
      <x v="5"/>
      <x v="5"/>
      <x/>
    </i>
    <i r="1">
      <x v="39"/>
      <x v="8"/>
      <x v="8"/>
      <x v="6"/>
      <x v="2"/>
    </i>
    <i>
      <x v="2"/>
      <x v="36"/>
      <x v="10"/>
      <x v="10"/>
      <x v="8"/>
      <x v="2"/>
    </i>
    <i>
      <x v="3"/>
      <x v="20"/>
      <x v="12"/>
      <x v="12"/>
      <x/>
      <x/>
    </i>
    <i r="1">
      <x v="29"/>
      <x v="11"/>
      <x v="11"/>
      <x v="5"/>
      <x v="4"/>
    </i>
    <i>
      <x v="4"/>
      <x v="18"/>
      <x v="14"/>
      <x v="14"/>
      <x v="5"/>
      <x v="1"/>
    </i>
    <i r="1">
      <x v="28"/>
      <x v="13"/>
      <x v="13"/>
      <x v="9"/>
      <x v="1"/>
    </i>
    <i r="1">
      <x v="34"/>
      <x v="15"/>
      <x v="15"/>
      <x v="1"/>
      <x v="3"/>
    </i>
    <i>
      <x v="5"/>
      <x v="25"/>
      <x v="17"/>
      <x v="17"/>
      <x v="11"/>
      <x v="1"/>
    </i>
    <i r="1">
      <x v="27"/>
      <x v="16"/>
      <x v="16"/>
      <x v="10"/>
      <x v="3"/>
    </i>
    <i>
      <x v="6"/>
      <x v="19"/>
      <x v="18"/>
      <x v="18"/>
      <x v="1"/>
      <x v="3"/>
    </i>
    <i r="1">
      <x v="26"/>
      <x v="19"/>
      <x v="19"/>
      <x v="6"/>
      <x v="3"/>
    </i>
    <i>
      <x v="7"/>
      <x v="10"/>
      <x v="20"/>
      <x v="20"/>
      <x v="12"/>
      <x/>
    </i>
    <i>
      <x v="8"/>
      <x v="13"/>
      <x v="22"/>
      <x v="22"/>
      <x v="1"/>
      <x v="5"/>
    </i>
    <i r="1">
      <x v="15"/>
      <x v="21"/>
      <x v="21"/>
      <x v="13"/>
      <x v="1"/>
    </i>
    <i r="1">
      <x v="16"/>
      <x v="23"/>
      <x v="23"/>
      <x v="14"/>
      <x v="5"/>
    </i>
    <i>
      <x v="9"/>
      <x v="8"/>
      <x v="24"/>
      <x v="22"/>
      <x v="15"/>
      <x v="5"/>
    </i>
    <i r="1">
      <x v="11"/>
      <x v="25"/>
      <x v="24"/>
      <x v="16"/>
      <x v="5"/>
    </i>
    <i r="1">
      <x v="17"/>
      <x v="26"/>
      <x v="25"/>
      <x v="17"/>
      <x v="5"/>
    </i>
    <i>
      <x v="10"/>
      <x/>
      <x v="27"/>
      <x v="26"/>
      <x v="18"/>
      <x/>
    </i>
    <i r="1">
      <x v="6"/>
      <x v="29"/>
      <x v="22"/>
      <x v="12"/>
      <x v="5"/>
    </i>
    <i r="1">
      <x v="7"/>
      <x v="28"/>
      <x v="27"/>
      <x v="19"/>
      <x/>
    </i>
    <i>
      <x v="11"/>
      <x v="2"/>
      <x v="30"/>
      <x v="28"/>
      <x v="20"/>
      <x/>
    </i>
    <i r="1">
      <x v="5"/>
      <x v="31"/>
      <x v="29"/>
      <x/>
      <x v="5"/>
    </i>
  </rowItems>
  <colItems count="1">
    <i/>
  </colItems>
  <dataFields count="1">
    <dataField name="Somma - tot" fld="1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rowGrandTotals="0" itemPrintTitles="1" compactData="0" updatedVersion="2" indent="0" showMemberPropertyTips="1">
  <location ref="A3:G36" firstHeaderRow="2" firstDataRow="2" firstDataCol="6"/>
  <pivotFields count="14">
    <pivotField compact="0" outline="0" subtotalTop="0" showAll="0" defaultSubtota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ubtotalTop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compact="0" outline="0" subtotalTop="0" showAll="0" numFmtId="165"/>
    <pivotField compact="0" outline="0" subtotalTop="0" showAll="0"/>
    <pivotField axis="axisRow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dataField="1" compact="0" outline="0" subtotalTop="0" showAll="0" sortType="descending" defaultSubtotal="0">
      <items count="22">
        <item x="2"/>
        <item x="8"/>
        <item x="9"/>
        <item x="11"/>
        <item x="14"/>
        <item x="10"/>
        <item x="12"/>
        <item x="3"/>
        <item x="4"/>
        <item x="6"/>
        <item x="1"/>
        <item x="7"/>
        <item x="5"/>
        <item x="13"/>
        <item x="0"/>
        <item x="18"/>
        <item x="19"/>
        <item x="15"/>
        <item x="17"/>
        <item x="20"/>
        <item x="16"/>
        <item x="2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sortType="descending" defaultSubtotal="0"/>
  </pivotFields>
  <rowFields count="6">
    <field x="7"/>
    <field x="8"/>
    <field x="4"/>
    <field x="2"/>
    <field x="3"/>
    <field x="1"/>
  </rowFields>
  <rowItems count="32">
    <i>
      <x/>
      <x v="10"/>
      <x v="1"/>
      <x v="1"/>
      <x v="1"/>
      <x v="1"/>
    </i>
    <i r="1">
      <x v="14"/>
      <x/>
      <x/>
      <x/>
      <x/>
    </i>
    <i>
      <x v="1"/>
      <x/>
      <x v="2"/>
      <x v="2"/>
      <x v="2"/>
      <x/>
    </i>
    <i r="1">
      <x v="1"/>
      <x v="9"/>
      <x v="9"/>
      <x v="7"/>
      <x v="3"/>
    </i>
    <i r="1">
      <x v="7"/>
      <x v="3"/>
      <x v="3"/>
      <x v="3"/>
      <x/>
    </i>
    <i r="1">
      <x v="8"/>
      <x v="4"/>
      <x v="4"/>
      <x v="4"/>
      <x/>
    </i>
    <i r="1">
      <x v="9"/>
      <x v="7"/>
      <x v="7"/>
      <x v="1"/>
      <x/>
    </i>
    <i r="1">
      <x v="10"/>
      <x v="6"/>
      <x v="6"/>
      <x v="1"/>
      <x/>
    </i>
    <i r="1">
      <x v="11"/>
      <x v="8"/>
      <x v="8"/>
      <x v="6"/>
      <x v="2"/>
    </i>
    <i r="1">
      <x v="12"/>
      <x v="5"/>
      <x v="5"/>
      <x v="5"/>
      <x/>
    </i>
    <i>
      <x v="2"/>
      <x v="2"/>
      <x v="10"/>
      <x v="10"/>
      <x v="8"/>
      <x v="2"/>
    </i>
    <i>
      <x v="3"/>
      <x v="3"/>
      <x v="12"/>
      <x v="12"/>
      <x/>
      <x/>
    </i>
    <i r="1">
      <x v="5"/>
      <x v="11"/>
      <x v="11"/>
      <x v="5"/>
      <x v="4"/>
    </i>
    <i>
      <x v="4"/>
      <x v="5"/>
      <x v="14"/>
      <x v="14"/>
      <x v="5"/>
      <x v="1"/>
    </i>
    <i r="1">
      <x v="8"/>
      <x v="13"/>
      <x v="13"/>
      <x v="9"/>
      <x v="1"/>
    </i>
    <i r="1">
      <x v="14"/>
      <x v="15"/>
      <x v="15"/>
      <x v="1"/>
      <x v="3"/>
    </i>
    <i>
      <x v="5"/>
      <x v="6"/>
      <x v="16"/>
      <x v="16"/>
      <x v="10"/>
      <x v="3"/>
    </i>
    <i r="1">
      <x v="13"/>
      <x v="17"/>
      <x v="17"/>
      <x v="11"/>
      <x v="1"/>
    </i>
    <i>
      <x v="6"/>
      <x v="4"/>
      <x v="18"/>
      <x v="18"/>
      <x v="1"/>
      <x v="3"/>
    </i>
    <i r="1">
      <x v="7"/>
      <x v="19"/>
      <x v="19"/>
      <x v="6"/>
      <x v="3"/>
    </i>
    <i>
      <x v="7"/>
      <x v="17"/>
      <x v="20"/>
      <x v="20"/>
      <x v="12"/>
      <x/>
    </i>
    <i>
      <x v="8"/>
      <x v="15"/>
      <x v="23"/>
      <x v="23"/>
      <x v="14"/>
      <x v="5"/>
    </i>
    <i r="1">
      <x v="18"/>
      <x v="22"/>
      <x v="22"/>
      <x v="1"/>
      <x v="5"/>
    </i>
    <i r="1">
      <x v="20"/>
      <x v="21"/>
      <x v="21"/>
      <x v="13"/>
      <x v="1"/>
    </i>
    <i>
      <x v="9"/>
      <x v="16"/>
      <x v="24"/>
      <x v="22"/>
      <x v="15"/>
      <x v="5"/>
    </i>
    <i r="1">
      <x v="17"/>
      <x v="25"/>
      <x v="24"/>
      <x v="16"/>
      <x v="5"/>
    </i>
    <i r="1">
      <x v="19"/>
      <x v="26"/>
      <x v="25"/>
      <x v="17"/>
      <x v="5"/>
    </i>
    <i>
      <x v="10"/>
      <x v="13"/>
      <x v="29"/>
      <x v="22"/>
      <x v="12"/>
      <x v="5"/>
    </i>
    <i r="1">
      <x v="21"/>
      <x v="27"/>
      <x v="26"/>
      <x v="18"/>
      <x/>
    </i>
    <i r="2">
      <x v="28"/>
      <x v="27"/>
      <x v="19"/>
      <x/>
    </i>
    <i>
      <x v="11"/>
      <x v="18"/>
      <x v="31"/>
      <x v="29"/>
      <x/>
      <x v="5"/>
    </i>
    <i r="1">
      <x v="21"/>
      <x v="30"/>
      <x v="28"/>
      <x v="20"/>
      <x/>
    </i>
  </rowItems>
  <colItems count="1">
    <i/>
  </colItems>
  <dataFields count="1">
    <dataField name="Somma - CL" fld="8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rowGrandTotals="0" itemPrintTitles="1" compactData="0" updatedVersion="2" indent="0" showMemberPropertyTips="1">
  <location ref="A3:G36" firstHeaderRow="2" firstDataRow="2" firstDataCol="6"/>
  <pivotFields count="14">
    <pivotField compact="0" outline="0" subtotalTop="0" showAll="0" defaultSubtota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ubtotalTop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sortType="ascending" defaultSubtotal="0">
      <items count="32">
        <item x="19"/>
        <item x="31"/>
        <item x="30"/>
        <item x="18"/>
        <item x="26"/>
        <item x="12"/>
        <item x="11"/>
        <item x="25"/>
        <item x="24"/>
        <item x="16"/>
        <item x="29"/>
        <item x="17"/>
        <item x="28"/>
        <item x="21"/>
        <item x="15"/>
        <item x="10"/>
        <item x="27"/>
        <item x="22"/>
        <item x="14"/>
        <item x="23"/>
        <item x="13"/>
        <item x="20"/>
        <item x="2"/>
        <item x="9"/>
        <item x="3"/>
        <item x="4"/>
        <item x="8"/>
        <item x="5"/>
        <item x="7"/>
        <item x="6"/>
        <item x="0"/>
        <item x="1"/>
      </items>
    </pivotField>
    <pivotField compact="0" outline="0" subtotalTop="0" showAll="0" numFmtId="165"/>
    <pivotField compact="0" outline="0" subtotalTop="0" showAll="0"/>
    <pivotField axis="axisRow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/>
    <pivotField axis="axisRow" dataField="1" compact="0" outline="0" subtotalTop="0" showAll="0" sortType="descending" defaultSubtotal="0">
      <items count="17">
        <item x="4"/>
        <item x="1"/>
        <item x="5"/>
        <item x="3"/>
        <item x="2"/>
        <item x="13"/>
        <item x="16"/>
        <item x="15"/>
        <item x="14"/>
        <item x="7"/>
        <item x="11"/>
        <item x="10"/>
        <item x="9"/>
        <item x="8"/>
        <item x="6"/>
        <item x="12"/>
        <item x="0"/>
      </items>
    </pivotField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sortType="descending" defaultSubtotal="0"/>
  </pivotFields>
  <rowFields count="6">
    <field x="7"/>
    <field x="9"/>
    <field x="4"/>
    <field x="2"/>
    <field x="3"/>
    <field x="1"/>
  </rowFields>
  <rowItems count="32">
    <i>
      <x/>
      <x v="1"/>
      <x v="31"/>
      <x v="1"/>
      <x v="1"/>
      <x v="1"/>
    </i>
    <i r="1">
      <x v="16"/>
      <x v="30"/>
      <x/>
      <x/>
      <x/>
    </i>
    <i>
      <x v="1"/>
      <x v="16"/>
      <x v="22"/>
      <x v="2"/>
      <x v="2"/>
      <x/>
    </i>
    <i r="2">
      <x v="23"/>
      <x v="9"/>
      <x v="7"/>
      <x v="3"/>
    </i>
    <i r="2">
      <x v="24"/>
      <x v="3"/>
      <x v="3"/>
      <x/>
    </i>
    <i r="2">
      <x v="25"/>
      <x v="4"/>
      <x v="4"/>
      <x/>
    </i>
    <i r="2">
      <x v="26"/>
      <x v="8"/>
      <x v="6"/>
      <x v="2"/>
    </i>
    <i r="2">
      <x v="27"/>
      <x v="5"/>
      <x v="5"/>
      <x/>
    </i>
    <i r="2">
      <x v="28"/>
      <x v="7"/>
      <x v="1"/>
      <x/>
    </i>
    <i r="2">
      <x v="29"/>
      <x v="6"/>
      <x v="1"/>
      <x/>
    </i>
    <i>
      <x v="2"/>
      <x v="16"/>
      <x v="15"/>
      <x v="10"/>
      <x v="8"/>
      <x v="2"/>
    </i>
    <i>
      <x v="3"/>
      <x v="4"/>
      <x v="5"/>
      <x v="12"/>
      <x/>
      <x/>
    </i>
    <i r="1">
      <x v="16"/>
      <x v="6"/>
      <x v="11"/>
      <x v="5"/>
      <x v="4"/>
    </i>
    <i>
      <x v="4"/>
      <x/>
      <x v="18"/>
      <x v="14"/>
      <x v="5"/>
      <x v="1"/>
    </i>
    <i r="1">
      <x v="3"/>
      <x v="20"/>
      <x v="13"/>
      <x v="9"/>
      <x v="1"/>
    </i>
    <i r="1">
      <x v="16"/>
      <x v="14"/>
      <x v="15"/>
      <x v="1"/>
      <x v="3"/>
    </i>
    <i>
      <x v="5"/>
      <x v="2"/>
      <x v="11"/>
      <x v="17"/>
      <x v="11"/>
      <x v="1"/>
    </i>
    <i r="1">
      <x v="16"/>
      <x v="9"/>
      <x v="16"/>
      <x v="10"/>
      <x v="3"/>
    </i>
    <i>
      <x v="6"/>
      <x v="16"/>
      <x/>
      <x v="19"/>
      <x v="6"/>
      <x v="3"/>
    </i>
    <i r="2">
      <x v="3"/>
      <x v="18"/>
      <x v="1"/>
      <x v="3"/>
    </i>
    <i>
      <x v="7"/>
      <x v="14"/>
      <x v="21"/>
      <x v="20"/>
      <x v="12"/>
      <x/>
    </i>
    <i>
      <x v="8"/>
      <x v="9"/>
      <x v="13"/>
      <x v="21"/>
      <x v="13"/>
      <x v="1"/>
    </i>
    <i r="1">
      <x v="12"/>
      <x v="19"/>
      <x v="23"/>
      <x v="14"/>
      <x v="5"/>
    </i>
    <i r="1">
      <x v="13"/>
      <x v="17"/>
      <x v="22"/>
      <x v="1"/>
      <x v="5"/>
    </i>
    <i>
      <x v="9"/>
      <x v="10"/>
      <x v="7"/>
      <x v="24"/>
      <x v="16"/>
      <x v="5"/>
    </i>
    <i r="1">
      <x v="11"/>
      <x v="8"/>
      <x v="22"/>
      <x v="15"/>
      <x v="5"/>
    </i>
    <i r="1">
      <x v="15"/>
      <x v="4"/>
      <x v="25"/>
      <x v="17"/>
      <x v="5"/>
    </i>
    <i>
      <x v="10"/>
      <x v="5"/>
      <x v="16"/>
      <x v="26"/>
      <x v="18"/>
      <x/>
    </i>
    <i r="1">
      <x v="7"/>
      <x v="10"/>
      <x v="22"/>
      <x v="12"/>
      <x v="5"/>
    </i>
    <i r="1">
      <x v="8"/>
      <x v="12"/>
      <x v="27"/>
      <x v="19"/>
      <x/>
    </i>
    <i>
      <x v="11"/>
      <x v="6"/>
      <x v="1"/>
      <x v="29"/>
      <x/>
      <x v="5"/>
    </i>
    <i r="2">
      <x v="2"/>
      <x v="28"/>
      <x v="20"/>
      <x/>
    </i>
  </rowItems>
  <colItems count="1">
    <i/>
  </colItems>
  <dataFields count="1">
    <dataField name="Somma - SB" fld="9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rowGrandTotals="0" itemPrintTitles="1" compactData="0" updatedVersion="2" indent="0" showMemberPropertyTips="1">
  <location ref="A3:G36" firstHeaderRow="2" firstDataRow="2" firstDataCol="6"/>
  <pivotFields count="14">
    <pivotField compact="0" outline="0" subtotalTop="0" showAll="0" defaultSubtota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ubtotalTop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sortType="ascending" defaultSubtotal="0">
      <items count="32">
        <item x="19"/>
        <item x="31"/>
        <item x="30"/>
        <item x="18"/>
        <item x="26"/>
        <item x="12"/>
        <item x="11"/>
        <item x="25"/>
        <item x="24"/>
        <item x="16"/>
        <item x="29"/>
        <item x="17"/>
        <item x="28"/>
        <item x="21"/>
        <item x="15"/>
        <item x="10"/>
        <item x="27"/>
        <item x="22"/>
        <item x="14"/>
        <item x="23"/>
        <item x="13"/>
        <item x="20"/>
        <item x="2"/>
        <item x="9"/>
        <item x="3"/>
        <item x="4"/>
        <item x="8"/>
        <item x="5"/>
        <item x="7"/>
        <item x="6"/>
        <item x="0"/>
        <item x="1"/>
      </items>
    </pivotField>
    <pivotField compact="0" outline="0" subtotalTop="0" showAll="0" numFmtId="165"/>
    <pivotField compact="0" outline="0" subtotalTop="0" showAll="0"/>
    <pivotField axis="axisRow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/>
    <pivotField compact="0" outline="0" subtotalTop="0" showAll="0"/>
    <pivotField axis="axisRow" dataField="1" compact="0" outline="0" subtotalTop="0" showAll="0" sortType="descending" defaultSubtotal="0">
      <items count="16">
        <item x="6"/>
        <item x="8"/>
        <item x="2"/>
        <item x="1"/>
        <item x="0"/>
        <item x="3"/>
        <item x="4"/>
        <item x="15"/>
        <item x="14"/>
        <item x="7"/>
        <item x="9"/>
        <item x="11"/>
        <item x="12"/>
        <item x="10"/>
        <item x="13"/>
        <item x="5"/>
      </items>
    </pivotField>
    <pivotField compact="0" outline="0" subtotalTop="0" showAll="0" sortType="descending" defaultSubtotal="0"/>
    <pivotField compact="0" outline="0" subtotalTop="0" showAll="0" defaultSubtotal="0"/>
    <pivotField compact="0" outline="0" subtotalTop="0" showAll="0" sortType="descending" defaultSubtotal="0"/>
  </pivotFields>
  <rowFields count="6">
    <field x="7"/>
    <field x="10"/>
    <field x="4"/>
    <field x="2"/>
    <field x="3"/>
    <field x="1"/>
  </rowFields>
  <rowItems count="32">
    <i>
      <x/>
      <x v="4"/>
      <x v="30"/>
      <x/>
      <x/>
      <x/>
    </i>
    <i r="2">
      <x v="31"/>
      <x v="1"/>
      <x v="1"/>
      <x v="1"/>
    </i>
    <i>
      <x v="1"/>
      <x v="2"/>
      <x v="24"/>
      <x v="3"/>
      <x v="3"/>
      <x/>
    </i>
    <i r="1">
      <x v="3"/>
      <x v="22"/>
      <x v="2"/>
      <x v="2"/>
      <x/>
    </i>
    <i r="2">
      <x v="23"/>
      <x v="9"/>
      <x v="7"/>
      <x v="3"/>
    </i>
    <i r="1">
      <x v="4"/>
      <x v="25"/>
      <x v="4"/>
      <x v="4"/>
      <x/>
    </i>
    <i r="2">
      <x v="28"/>
      <x v="7"/>
      <x v="1"/>
      <x/>
    </i>
    <i r="1">
      <x v="5"/>
      <x v="27"/>
      <x v="5"/>
      <x v="5"/>
      <x/>
    </i>
    <i r="1">
      <x v="6"/>
      <x v="29"/>
      <x v="6"/>
      <x v="1"/>
      <x/>
    </i>
    <i r="1">
      <x v="15"/>
      <x v="26"/>
      <x v="8"/>
      <x v="6"/>
      <x v="2"/>
    </i>
    <i>
      <x v="2"/>
      <x v="15"/>
      <x v="15"/>
      <x v="10"/>
      <x v="8"/>
      <x v="2"/>
    </i>
    <i>
      <x v="3"/>
      <x v="2"/>
      <x v="5"/>
      <x v="12"/>
      <x/>
      <x/>
    </i>
    <i r="1">
      <x v="4"/>
      <x v="6"/>
      <x v="11"/>
      <x v="5"/>
      <x v="4"/>
    </i>
    <i>
      <x v="4"/>
      <x/>
      <x v="18"/>
      <x v="14"/>
      <x v="5"/>
      <x v="1"/>
    </i>
    <i r="1">
      <x v="2"/>
      <x v="20"/>
      <x v="13"/>
      <x v="9"/>
      <x v="1"/>
    </i>
    <i r="1">
      <x v="9"/>
      <x v="14"/>
      <x v="15"/>
      <x v="1"/>
      <x v="3"/>
    </i>
    <i>
      <x v="5"/>
      <x v="1"/>
      <x v="11"/>
      <x v="17"/>
      <x v="11"/>
      <x v="1"/>
    </i>
    <i r="1">
      <x v="4"/>
      <x v="9"/>
      <x v="16"/>
      <x v="10"/>
      <x v="3"/>
    </i>
    <i>
      <x v="6"/>
      <x v="1"/>
      <x v="3"/>
      <x v="18"/>
      <x v="1"/>
      <x v="3"/>
    </i>
    <i r="1">
      <x v="4"/>
      <x/>
      <x v="19"/>
      <x v="6"/>
      <x v="3"/>
    </i>
    <i>
      <x v="7"/>
      <x v="10"/>
      <x v="21"/>
      <x v="20"/>
      <x v="12"/>
      <x/>
    </i>
    <i>
      <x v="8"/>
      <x v="10"/>
      <x v="17"/>
      <x v="22"/>
      <x v="1"/>
      <x v="5"/>
    </i>
    <i r="1">
      <x v="11"/>
      <x v="19"/>
      <x v="23"/>
      <x v="14"/>
      <x v="5"/>
    </i>
    <i r="1">
      <x v="13"/>
      <x v="13"/>
      <x v="21"/>
      <x v="13"/>
      <x v="1"/>
    </i>
    <i>
      <x v="9"/>
      <x v="10"/>
      <x v="8"/>
      <x v="22"/>
      <x v="15"/>
      <x v="5"/>
    </i>
    <i r="1">
      <x v="12"/>
      <x v="7"/>
      <x v="24"/>
      <x v="16"/>
      <x v="5"/>
    </i>
    <i r="1">
      <x v="14"/>
      <x v="4"/>
      <x v="25"/>
      <x v="17"/>
      <x v="5"/>
    </i>
    <i>
      <x v="10"/>
      <x v="6"/>
      <x v="10"/>
      <x v="22"/>
      <x v="12"/>
      <x v="5"/>
    </i>
    <i r="2">
      <x v="16"/>
      <x v="26"/>
      <x v="18"/>
      <x/>
    </i>
    <i r="1">
      <x v="8"/>
      <x v="12"/>
      <x v="27"/>
      <x v="19"/>
      <x/>
    </i>
    <i>
      <x v="11"/>
      <x v="7"/>
      <x v="1"/>
      <x v="29"/>
      <x/>
      <x v="5"/>
    </i>
    <i r="1">
      <x v="9"/>
      <x v="2"/>
      <x v="28"/>
      <x v="20"/>
      <x/>
    </i>
  </rowItems>
  <colItems count="1">
    <i/>
  </colItems>
  <dataFields count="1">
    <dataField name="Somma - MT" fld="10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rowGrandTotals="0" itemPrintTitles="1" compactData="0" updatedVersion="2" indent="0" showMemberPropertyTips="1">
  <location ref="A3:G36" firstHeaderRow="2" firstDataRow="2" firstDataCol="6"/>
  <pivotFields count="14">
    <pivotField compact="0" outline="0" subtotalTop="0" showAll="0" defaultSubtota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ubtotalTop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sortType="ascending" defaultSubtotal="0">
      <items count="32">
        <item x="19"/>
        <item x="31"/>
        <item x="30"/>
        <item x="18"/>
        <item x="26"/>
        <item x="12"/>
        <item x="11"/>
        <item x="25"/>
        <item x="24"/>
        <item x="16"/>
        <item x="29"/>
        <item x="17"/>
        <item x="28"/>
        <item x="21"/>
        <item x="15"/>
        <item x="10"/>
        <item x="27"/>
        <item x="22"/>
        <item x="14"/>
        <item x="23"/>
        <item x="13"/>
        <item x="20"/>
        <item x="2"/>
        <item x="9"/>
        <item x="3"/>
        <item x="4"/>
        <item x="8"/>
        <item x="5"/>
        <item x="7"/>
        <item x="6"/>
        <item x="0"/>
        <item x="1"/>
      </items>
    </pivotField>
    <pivotField compact="0" outline="0" subtotalTop="0" showAll="0" numFmtId="165"/>
    <pivotField compact="0" outline="0" subtotalTop="0" showAll="0"/>
    <pivotField axis="axisRow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 defaultSubtotal="0">
      <items count="20">
        <item x="9"/>
        <item x="7"/>
        <item x="8"/>
        <item x="1"/>
        <item x="4"/>
        <item x="5"/>
        <item x="2"/>
        <item x="3"/>
        <item x="0"/>
        <item x="6"/>
        <item x="18"/>
        <item x="17"/>
        <item x="16"/>
        <item x="10"/>
        <item x="19"/>
        <item x="14"/>
        <item x="12"/>
        <item x="15"/>
        <item x="11"/>
        <item x="13"/>
      </items>
    </pivotField>
    <pivotField compact="0" outline="0" subtotalTop="0" showAll="0" defaultSubtotal="0"/>
    <pivotField compact="0" outline="0" subtotalTop="0" showAll="0" sortType="descending" defaultSubtotal="0"/>
  </pivotFields>
  <rowFields count="6">
    <field x="7"/>
    <field x="11"/>
    <field x="4"/>
    <field x="2"/>
    <field x="3"/>
    <field x="1"/>
  </rowFields>
  <rowItems count="32">
    <i>
      <x/>
      <x v="3"/>
      <x v="31"/>
      <x v="1"/>
      <x v="1"/>
      <x v="1"/>
    </i>
    <i r="1">
      <x v="8"/>
      <x v="30"/>
      <x/>
      <x/>
      <x/>
    </i>
    <i>
      <x v="1"/>
      <x v="3"/>
      <x v="23"/>
      <x v="9"/>
      <x v="7"/>
      <x v="3"/>
    </i>
    <i r="1">
      <x v="4"/>
      <x v="25"/>
      <x v="4"/>
      <x v="4"/>
      <x/>
    </i>
    <i r="2">
      <x v="28"/>
      <x v="7"/>
      <x v="1"/>
      <x/>
    </i>
    <i r="2">
      <x v="29"/>
      <x v="6"/>
      <x v="1"/>
      <x/>
    </i>
    <i r="1">
      <x v="5"/>
      <x v="27"/>
      <x v="5"/>
      <x v="5"/>
      <x/>
    </i>
    <i r="1">
      <x v="6"/>
      <x v="22"/>
      <x v="2"/>
      <x v="2"/>
      <x/>
    </i>
    <i r="1">
      <x v="7"/>
      <x v="24"/>
      <x v="3"/>
      <x v="3"/>
      <x/>
    </i>
    <i r="1">
      <x v="9"/>
      <x v="26"/>
      <x v="8"/>
      <x v="6"/>
      <x v="2"/>
    </i>
    <i>
      <x v="2"/>
      <x v="6"/>
      <x v="15"/>
      <x v="10"/>
      <x v="8"/>
      <x v="2"/>
    </i>
    <i>
      <x v="3"/>
      <x v="1"/>
      <x v="5"/>
      <x v="12"/>
      <x/>
      <x/>
    </i>
    <i r="1">
      <x v="6"/>
      <x v="6"/>
      <x v="11"/>
      <x v="5"/>
      <x v="4"/>
    </i>
    <i>
      <x v="4"/>
      <x v="2"/>
      <x v="18"/>
      <x v="14"/>
      <x v="5"/>
      <x v="1"/>
    </i>
    <i r="1">
      <x v="5"/>
      <x v="14"/>
      <x v="15"/>
      <x v="1"/>
      <x v="3"/>
    </i>
    <i r="1">
      <x v="7"/>
      <x v="20"/>
      <x v="13"/>
      <x v="9"/>
      <x v="1"/>
    </i>
    <i>
      <x v="5"/>
      <x v="2"/>
      <x v="9"/>
      <x v="16"/>
      <x v="10"/>
      <x v="3"/>
    </i>
    <i r="1">
      <x v="3"/>
      <x v="11"/>
      <x v="17"/>
      <x v="11"/>
      <x v="1"/>
    </i>
    <i>
      <x v="6"/>
      <x/>
      <x v="3"/>
      <x v="18"/>
      <x v="1"/>
      <x v="3"/>
    </i>
    <i r="1">
      <x v="1"/>
      <x/>
      <x v="19"/>
      <x v="6"/>
      <x v="3"/>
    </i>
    <i>
      <x v="7"/>
      <x v="13"/>
      <x v="21"/>
      <x v="20"/>
      <x v="12"/>
      <x/>
    </i>
    <i>
      <x v="8"/>
      <x v="16"/>
      <x v="17"/>
      <x v="22"/>
      <x v="1"/>
      <x v="5"/>
    </i>
    <i r="1">
      <x v="18"/>
      <x v="13"/>
      <x v="21"/>
      <x v="13"/>
      <x v="1"/>
    </i>
    <i r="1">
      <x v="19"/>
      <x v="19"/>
      <x v="23"/>
      <x v="14"/>
      <x v="5"/>
    </i>
    <i>
      <x v="9"/>
      <x v="15"/>
      <x v="8"/>
      <x v="22"/>
      <x v="15"/>
      <x v="5"/>
    </i>
    <i r="1">
      <x v="17"/>
      <x v="4"/>
      <x v="25"/>
      <x v="17"/>
      <x v="5"/>
    </i>
    <i r="1">
      <x v="18"/>
      <x v="7"/>
      <x v="24"/>
      <x v="16"/>
      <x v="5"/>
    </i>
    <i>
      <x v="10"/>
      <x v="10"/>
      <x v="10"/>
      <x v="22"/>
      <x v="12"/>
      <x v="5"/>
    </i>
    <i r="1">
      <x v="11"/>
      <x v="12"/>
      <x v="27"/>
      <x v="19"/>
      <x/>
    </i>
    <i r="1">
      <x v="12"/>
      <x v="16"/>
      <x v="26"/>
      <x v="18"/>
      <x/>
    </i>
    <i>
      <x v="11"/>
      <x v="11"/>
      <x v="2"/>
      <x v="28"/>
      <x v="20"/>
      <x/>
    </i>
    <i r="1">
      <x v="14"/>
      <x v="1"/>
      <x v="29"/>
      <x/>
      <x v="5"/>
    </i>
  </rowItems>
  <colItems count="1">
    <i/>
  </colItems>
  <dataFields count="1">
    <dataField name="Somma - VO" fld="11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rowGrandTotals="0" itemPrintTitles="1" compactData="0" updatedVersion="2" indent="0" showMemberPropertyTips="1">
  <location ref="A3:G36" firstHeaderRow="2" firstDataRow="2" firstDataCol="6"/>
  <pivotFields count="14">
    <pivotField compact="0" outline="0" subtotalTop="0" showAll="0" defaultSubtota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ubtotalTop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sortType="ascending" defaultSubtotal="0">
      <items count="32">
        <item x="19"/>
        <item x="31"/>
        <item x="30"/>
        <item x="18"/>
        <item x="26"/>
        <item x="12"/>
        <item x="11"/>
        <item x="25"/>
        <item x="24"/>
        <item x="16"/>
        <item x="29"/>
        <item x="17"/>
        <item x="28"/>
        <item x="21"/>
        <item x="15"/>
        <item x="10"/>
        <item x="27"/>
        <item x="22"/>
        <item x="14"/>
        <item x="23"/>
        <item x="13"/>
        <item x="20"/>
        <item x="2"/>
        <item x="9"/>
        <item x="3"/>
        <item x="4"/>
        <item x="8"/>
        <item x="5"/>
        <item x="7"/>
        <item x="6"/>
        <item x="0"/>
        <item x="1"/>
      </items>
    </pivotField>
    <pivotField compact="0" outline="0" subtotalTop="0" showAll="0" numFmtId="165"/>
    <pivotField compact="0" outline="0" subtotalTop="0" showAll="0"/>
    <pivotField axis="axisRow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sortType="descending" defaultSubtotal="0"/>
    <pivotField axis="axisRow" dataField="1" compact="0" outline="0" subtotalTop="0" showAll="0" sortType="descending" defaultSubtotal="0">
      <items count="20">
        <item x="12"/>
        <item x="1"/>
        <item x="11"/>
        <item x="8"/>
        <item x="3"/>
        <item x="6"/>
        <item x="2"/>
        <item x="5"/>
        <item x="4"/>
        <item x="19"/>
        <item x="9"/>
        <item x="0"/>
        <item x="7"/>
        <item x="13"/>
        <item x="15"/>
        <item x="14"/>
        <item x="18"/>
        <item x="16"/>
        <item x="17"/>
        <item x="10"/>
      </items>
    </pivotField>
    <pivotField compact="0" outline="0" subtotalTop="0" showAll="0" sortType="descending" defaultSubtotal="0"/>
  </pivotFields>
  <rowFields count="6">
    <field x="7"/>
    <field x="12"/>
    <field x="4"/>
    <field x="2"/>
    <field x="3"/>
    <field x="1"/>
  </rowFields>
  <rowItems count="32">
    <i>
      <x/>
      <x v="1"/>
      <x v="31"/>
      <x v="1"/>
      <x v="1"/>
      <x v="1"/>
    </i>
    <i r="1">
      <x v="11"/>
      <x v="30"/>
      <x/>
      <x/>
      <x/>
    </i>
    <i>
      <x v="1"/>
      <x v="3"/>
      <x v="23"/>
      <x v="9"/>
      <x v="7"/>
      <x v="3"/>
    </i>
    <i r="1">
      <x v="4"/>
      <x v="24"/>
      <x v="3"/>
      <x v="3"/>
      <x/>
    </i>
    <i r="1">
      <x v="5"/>
      <x v="29"/>
      <x v="6"/>
      <x v="1"/>
      <x/>
    </i>
    <i r="1">
      <x v="6"/>
      <x v="22"/>
      <x v="2"/>
      <x v="2"/>
      <x/>
    </i>
    <i r="2">
      <x v="28"/>
      <x v="7"/>
      <x v="1"/>
      <x/>
    </i>
    <i r="1">
      <x v="7"/>
      <x v="27"/>
      <x v="5"/>
      <x v="5"/>
      <x/>
    </i>
    <i r="1">
      <x v="8"/>
      <x v="25"/>
      <x v="4"/>
      <x v="4"/>
      <x/>
    </i>
    <i r="1">
      <x v="12"/>
      <x v="26"/>
      <x v="8"/>
      <x v="6"/>
      <x v="2"/>
    </i>
    <i>
      <x v="2"/>
      <x v="10"/>
      <x v="15"/>
      <x v="10"/>
      <x v="8"/>
      <x v="2"/>
    </i>
    <i>
      <x v="3"/>
      <x v="2"/>
      <x v="5"/>
      <x v="12"/>
      <x/>
      <x/>
    </i>
    <i r="1">
      <x v="19"/>
      <x v="6"/>
      <x v="11"/>
      <x v="5"/>
      <x v="4"/>
    </i>
    <i>
      <x v="4"/>
      <x/>
      <x v="18"/>
      <x v="14"/>
      <x v="5"/>
      <x v="1"/>
    </i>
    <i r="1">
      <x v="4"/>
      <x v="14"/>
      <x v="15"/>
      <x v="1"/>
      <x v="3"/>
    </i>
    <i r="1">
      <x v="11"/>
      <x v="20"/>
      <x v="13"/>
      <x v="9"/>
      <x v="1"/>
    </i>
    <i>
      <x v="5"/>
      <x v="3"/>
      <x v="11"/>
      <x v="17"/>
      <x v="11"/>
      <x v="1"/>
    </i>
    <i r="1">
      <x v="6"/>
      <x v="9"/>
      <x v="16"/>
      <x v="10"/>
      <x v="3"/>
    </i>
    <i>
      <x v="6"/>
      <x v="1"/>
      <x/>
      <x v="19"/>
      <x v="6"/>
      <x v="3"/>
    </i>
    <i r="1">
      <x v="2"/>
      <x v="3"/>
      <x v="18"/>
      <x v="1"/>
      <x v="3"/>
    </i>
    <i>
      <x v="7"/>
      <x v="13"/>
      <x v="21"/>
      <x v="20"/>
      <x v="12"/>
      <x/>
    </i>
    <i>
      <x v="8"/>
      <x v="14"/>
      <x v="17"/>
      <x v="22"/>
      <x v="1"/>
      <x v="5"/>
    </i>
    <i r="1">
      <x v="15"/>
      <x v="13"/>
      <x v="21"/>
      <x v="13"/>
      <x v="1"/>
    </i>
    <i r="1">
      <x v="17"/>
      <x v="19"/>
      <x v="23"/>
      <x v="14"/>
      <x v="5"/>
    </i>
    <i>
      <x v="9"/>
      <x v="13"/>
      <x v="7"/>
      <x v="24"/>
      <x v="16"/>
      <x v="5"/>
    </i>
    <i r="1">
      <x v="16"/>
      <x v="4"/>
      <x v="25"/>
      <x v="17"/>
      <x v="5"/>
    </i>
    <i r="1">
      <x v="18"/>
      <x v="8"/>
      <x v="22"/>
      <x v="15"/>
      <x v="5"/>
    </i>
    <i>
      <x v="10"/>
      <x v="6"/>
      <x v="16"/>
      <x v="26"/>
      <x v="18"/>
      <x/>
    </i>
    <i r="1">
      <x v="8"/>
      <x v="12"/>
      <x v="27"/>
      <x v="19"/>
      <x/>
    </i>
    <i r="1">
      <x v="9"/>
      <x v="10"/>
      <x v="22"/>
      <x v="12"/>
      <x v="5"/>
    </i>
    <i>
      <x v="11"/>
      <x v="5"/>
      <x v="2"/>
      <x v="28"/>
      <x v="20"/>
      <x/>
    </i>
    <i r="1">
      <x v="6"/>
      <x v="1"/>
      <x v="29"/>
      <x/>
      <x v="5"/>
    </i>
  </rowItems>
  <colItems count="1">
    <i/>
  </colItems>
  <dataFields count="1">
    <dataField name="Somma - PP" fld="1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="110" zoomScaleNormal="110" workbookViewId="0" topLeftCell="A1">
      <pane ySplit="3" topLeftCell="BM22" activePane="bottomLeft" state="frozen"/>
      <selection pane="topLeft" activeCell="A1" sqref="A1"/>
      <selection pane="bottomLeft" activeCell="L32" sqref="L32"/>
    </sheetView>
  </sheetViews>
  <sheetFormatPr defaultColWidth="9.140625" defaultRowHeight="15"/>
  <cols>
    <col min="1" max="1" width="6.57421875" style="1" customWidth="1"/>
    <col min="2" max="2" width="26.8515625" style="1" customWidth="1"/>
    <col min="3" max="3" width="12.8515625" style="1" customWidth="1"/>
    <col min="4" max="4" width="10.8515625" style="1" customWidth="1"/>
    <col min="5" max="5" width="13.7109375" style="2" customWidth="1"/>
    <col min="6" max="6" width="7.8515625" style="3" customWidth="1"/>
    <col min="7" max="7" width="13.28125" style="4" customWidth="1"/>
    <col min="8" max="8" width="24.7109375" style="4" customWidth="1"/>
    <col min="9" max="13" width="7.7109375" style="5" customWidth="1"/>
    <col min="14" max="14" width="7.7109375" style="1" customWidth="1"/>
    <col min="15" max="15" width="20.421875" style="1" customWidth="1"/>
    <col min="16" max="16384" width="9.140625" style="1" customWidth="1"/>
  </cols>
  <sheetData>
    <row r="1" ht="15">
      <c r="A1" s="6" t="s">
        <v>0</v>
      </c>
    </row>
    <row r="2" spans="1:15" s="8" customFormat="1" ht="22.5">
      <c r="A2" s="7"/>
      <c r="E2" s="9"/>
      <c r="F2" s="10" t="s">
        <v>1</v>
      </c>
      <c r="G2" s="11"/>
      <c r="H2" s="11"/>
      <c r="I2" s="12" t="s">
        <v>2</v>
      </c>
      <c r="J2" s="13" t="s">
        <v>3</v>
      </c>
      <c r="K2" s="12" t="s">
        <v>4</v>
      </c>
      <c r="L2" s="12" t="s">
        <v>5</v>
      </c>
      <c r="M2" s="12" t="s">
        <v>6</v>
      </c>
      <c r="O2" s="14" t="s">
        <v>7</v>
      </c>
    </row>
    <row r="3" spans="1:15" s="6" customFormat="1" ht="15">
      <c r="A3" s="15" t="s">
        <v>8</v>
      </c>
      <c r="B3" s="15" t="s">
        <v>9</v>
      </c>
      <c r="C3" s="15" t="s">
        <v>10</v>
      </c>
      <c r="D3" s="15" t="s">
        <v>11</v>
      </c>
      <c r="E3" s="16" t="s">
        <v>12</v>
      </c>
      <c r="F3" s="17" t="s">
        <v>13</v>
      </c>
      <c r="G3" s="18" t="s">
        <v>14</v>
      </c>
      <c r="H3" s="18" t="s">
        <v>15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5" t="s">
        <v>21</v>
      </c>
      <c r="O3" s="15" t="s">
        <v>22</v>
      </c>
    </row>
    <row r="4" spans="1:16" ht="15">
      <c r="A4" s="20">
        <v>1</v>
      </c>
      <c r="B4" s="20" t="s">
        <v>23</v>
      </c>
      <c r="C4" s="15" t="s">
        <v>24</v>
      </c>
      <c r="D4" s="20" t="s">
        <v>25</v>
      </c>
      <c r="E4" s="21">
        <v>38763</v>
      </c>
      <c r="F4" s="22">
        <v>2</v>
      </c>
      <c r="G4" s="23">
        <v>121030121</v>
      </c>
      <c r="H4" s="20" t="s">
        <v>26</v>
      </c>
      <c r="I4" s="24">
        <v>12.2</v>
      </c>
      <c r="J4" s="24">
        <v>0</v>
      </c>
      <c r="K4" s="24">
        <v>13.9</v>
      </c>
      <c r="L4" s="24">
        <v>13.5</v>
      </c>
      <c r="M4" s="24">
        <v>12</v>
      </c>
      <c r="N4" s="25">
        <f aca="true" t="shared" si="0" ref="N4:N23">SUM(I4:M4)-SMALL(I4:M4,1)-SMALL(I4:M4,2)</f>
        <v>39.6</v>
      </c>
      <c r="O4" s="20" t="s">
        <v>27</v>
      </c>
      <c r="P4" s="1" t="s">
        <v>28</v>
      </c>
    </row>
    <row r="5" spans="1:16" ht="15">
      <c r="A5" s="20">
        <v>2</v>
      </c>
      <c r="B5" s="20" t="s">
        <v>29</v>
      </c>
      <c r="C5" s="15" t="s">
        <v>30</v>
      </c>
      <c r="D5" s="20" t="s">
        <v>31</v>
      </c>
      <c r="E5" s="21">
        <v>38884</v>
      </c>
      <c r="F5" s="22">
        <v>1</v>
      </c>
      <c r="G5" s="23">
        <v>120102712</v>
      </c>
      <c r="H5" s="20" t="s">
        <v>26</v>
      </c>
      <c r="I5" s="24">
        <v>12.9</v>
      </c>
      <c r="J5" s="24">
        <v>14.3</v>
      </c>
      <c r="K5" s="24">
        <v>13.9</v>
      </c>
      <c r="L5" s="24">
        <v>14.1</v>
      </c>
      <c r="M5" s="24">
        <v>13.8</v>
      </c>
      <c r="N5" s="25">
        <f t="shared" si="0"/>
        <v>42.3</v>
      </c>
      <c r="O5" s="20" t="s">
        <v>27</v>
      </c>
      <c r="P5" s="1" t="s">
        <v>28</v>
      </c>
    </row>
    <row r="6" spans="1:16" ht="15">
      <c r="A6" s="20">
        <v>3</v>
      </c>
      <c r="B6" s="20" t="s">
        <v>23</v>
      </c>
      <c r="C6" s="15" t="s">
        <v>32</v>
      </c>
      <c r="D6" s="20" t="s">
        <v>33</v>
      </c>
      <c r="E6" s="21">
        <v>38166</v>
      </c>
      <c r="F6" s="22">
        <v>8</v>
      </c>
      <c r="G6" s="23">
        <v>121030118</v>
      </c>
      <c r="H6" s="23" t="s">
        <v>34</v>
      </c>
      <c r="I6" s="24">
        <v>14.3</v>
      </c>
      <c r="J6" s="24">
        <v>0</v>
      </c>
      <c r="K6" s="24">
        <v>14</v>
      </c>
      <c r="L6" s="24">
        <v>13.8</v>
      </c>
      <c r="M6" s="24">
        <v>13</v>
      </c>
      <c r="N6" s="25">
        <f t="shared" si="0"/>
        <v>42.1</v>
      </c>
      <c r="O6" s="20" t="s">
        <v>27</v>
      </c>
      <c r="P6" s="1" t="s">
        <v>28</v>
      </c>
    </row>
    <row r="7" spans="1:16" ht="15">
      <c r="A7" s="20">
        <v>4</v>
      </c>
      <c r="B7" s="20" t="s">
        <v>23</v>
      </c>
      <c r="C7" s="15" t="s">
        <v>35</v>
      </c>
      <c r="D7" s="20" t="s">
        <v>36</v>
      </c>
      <c r="E7" s="21">
        <v>38269</v>
      </c>
      <c r="F7" s="22">
        <v>6</v>
      </c>
      <c r="G7" s="23">
        <v>121030117</v>
      </c>
      <c r="H7" s="23" t="s">
        <v>34</v>
      </c>
      <c r="I7" s="24">
        <v>13.3</v>
      </c>
      <c r="J7" s="24">
        <v>0</v>
      </c>
      <c r="K7" s="24">
        <v>14.1</v>
      </c>
      <c r="L7" s="24">
        <v>13.7</v>
      </c>
      <c r="M7" s="24">
        <v>13.2</v>
      </c>
      <c r="N7" s="25">
        <f t="shared" si="0"/>
        <v>41.099999999999994</v>
      </c>
      <c r="O7" s="20" t="s">
        <v>27</v>
      </c>
      <c r="P7" s="1" t="s">
        <v>28</v>
      </c>
    </row>
    <row r="8" spans="1:16" ht="15">
      <c r="A8" s="20">
        <v>5</v>
      </c>
      <c r="B8" s="20" t="s">
        <v>23</v>
      </c>
      <c r="C8" s="15" t="s">
        <v>37</v>
      </c>
      <c r="D8" s="20" t="s">
        <v>38</v>
      </c>
      <c r="E8" s="21">
        <v>38296</v>
      </c>
      <c r="F8" s="22">
        <v>5</v>
      </c>
      <c r="G8" s="23">
        <v>121030122</v>
      </c>
      <c r="H8" s="23" t="s">
        <v>34</v>
      </c>
      <c r="I8" s="24">
        <v>13.2</v>
      </c>
      <c r="J8" s="24">
        <v>0</v>
      </c>
      <c r="K8" s="24">
        <v>13.9</v>
      </c>
      <c r="L8" s="24">
        <v>14</v>
      </c>
      <c r="M8" s="24">
        <v>12.7</v>
      </c>
      <c r="N8" s="25">
        <f t="shared" si="0"/>
        <v>41.099999999999994</v>
      </c>
      <c r="O8" s="20" t="s">
        <v>27</v>
      </c>
      <c r="P8" s="1" t="s">
        <v>28</v>
      </c>
    </row>
    <row r="9" spans="1:16" ht="15">
      <c r="A9" s="20">
        <v>6</v>
      </c>
      <c r="B9" s="20" t="s">
        <v>23</v>
      </c>
      <c r="C9" s="15" t="s">
        <v>39</v>
      </c>
      <c r="D9" s="20" t="s">
        <v>40</v>
      </c>
      <c r="E9" s="21">
        <v>38406</v>
      </c>
      <c r="F9" s="22">
        <v>3</v>
      </c>
      <c r="G9" s="23">
        <v>120092277</v>
      </c>
      <c r="H9" s="23" t="s">
        <v>34</v>
      </c>
      <c r="I9" s="24">
        <v>12.5</v>
      </c>
      <c r="J9" s="24">
        <v>0</v>
      </c>
      <c r="K9" s="24">
        <v>13.8</v>
      </c>
      <c r="L9" s="24">
        <v>13.9</v>
      </c>
      <c r="M9" s="24">
        <v>12.8</v>
      </c>
      <c r="N9" s="25">
        <f t="shared" si="0"/>
        <v>40.5</v>
      </c>
      <c r="O9" s="20" t="s">
        <v>27</v>
      </c>
      <c r="P9" s="1" t="s">
        <v>28</v>
      </c>
    </row>
    <row r="10" spans="1:16" ht="15">
      <c r="A10" s="20">
        <v>7</v>
      </c>
      <c r="B10" s="20" t="s">
        <v>23</v>
      </c>
      <c r="C10" s="15" t="s">
        <v>41</v>
      </c>
      <c r="D10" s="20" t="s">
        <v>31</v>
      </c>
      <c r="E10" s="21">
        <v>38717</v>
      </c>
      <c r="F10" s="22">
        <v>1</v>
      </c>
      <c r="G10" s="23">
        <v>120902508</v>
      </c>
      <c r="H10" s="23" t="s">
        <v>34</v>
      </c>
      <c r="I10" s="24">
        <v>12.9</v>
      </c>
      <c r="J10" s="24">
        <v>0</v>
      </c>
      <c r="K10" s="24">
        <v>13.7</v>
      </c>
      <c r="L10" s="24">
        <v>14</v>
      </c>
      <c r="M10" s="24">
        <v>13.1</v>
      </c>
      <c r="N10" s="25">
        <f t="shared" si="0"/>
        <v>40.800000000000004</v>
      </c>
      <c r="O10" s="20" t="s">
        <v>27</v>
      </c>
      <c r="P10" s="1" t="s">
        <v>28</v>
      </c>
    </row>
    <row r="11" spans="1:16" ht="15">
      <c r="A11" s="20">
        <v>8</v>
      </c>
      <c r="B11" s="20" t="s">
        <v>23</v>
      </c>
      <c r="C11" s="15" t="s">
        <v>42</v>
      </c>
      <c r="D11" s="20" t="s">
        <v>31</v>
      </c>
      <c r="E11" s="21">
        <v>38426</v>
      </c>
      <c r="F11" s="22">
        <v>2</v>
      </c>
      <c r="G11" s="23">
        <v>121030119</v>
      </c>
      <c r="H11" s="23" t="s">
        <v>34</v>
      </c>
      <c r="I11" s="24">
        <v>13.1</v>
      </c>
      <c r="J11" s="24">
        <v>0</v>
      </c>
      <c r="K11" s="24">
        <v>13.9</v>
      </c>
      <c r="L11" s="24">
        <v>14</v>
      </c>
      <c r="M11" s="24">
        <v>13</v>
      </c>
      <c r="N11" s="25">
        <f t="shared" si="0"/>
        <v>41</v>
      </c>
      <c r="O11" s="20" t="s">
        <v>27</v>
      </c>
      <c r="P11" s="1" t="s">
        <v>28</v>
      </c>
    </row>
    <row r="12" spans="1:15" ht="15">
      <c r="A12" s="20">
        <v>9</v>
      </c>
      <c r="B12" s="20" t="s">
        <v>43</v>
      </c>
      <c r="C12" s="15" t="s">
        <v>44</v>
      </c>
      <c r="D12" s="20" t="s">
        <v>45</v>
      </c>
      <c r="E12" s="21">
        <v>38368</v>
      </c>
      <c r="F12" s="22">
        <v>4</v>
      </c>
      <c r="G12" s="23">
        <v>120520250</v>
      </c>
      <c r="H12" s="23" t="s">
        <v>34</v>
      </c>
      <c r="I12" s="24">
        <v>12.8</v>
      </c>
      <c r="J12" s="24">
        <v>0</v>
      </c>
      <c r="K12" s="24">
        <v>0</v>
      </c>
      <c r="L12" s="24">
        <v>13.1</v>
      </c>
      <c r="M12" s="24">
        <v>11.9</v>
      </c>
      <c r="N12" s="25">
        <f t="shared" si="0"/>
        <v>37.8</v>
      </c>
      <c r="O12" s="20" t="s">
        <v>27</v>
      </c>
    </row>
    <row r="13" spans="1:15" ht="15">
      <c r="A13" s="20">
        <v>10</v>
      </c>
      <c r="B13" s="20" t="s">
        <v>46</v>
      </c>
      <c r="C13" s="15" t="s">
        <v>47</v>
      </c>
      <c r="D13" s="20" t="s">
        <v>48</v>
      </c>
      <c r="E13" s="21">
        <v>38211</v>
      </c>
      <c r="F13" s="22">
        <v>7</v>
      </c>
      <c r="G13" s="23">
        <v>120414523</v>
      </c>
      <c r="H13" s="23" t="s">
        <v>34</v>
      </c>
      <c r="I13" s="24">
        <v>14.2</v>
      </c>
      <c r="J13" s="24">
        <v>0</v>
      </c>
      <c r="K13" s="24">
        <v>14</v>
      </c>
      <c r="L13" s="24">
        <v>14.1</v>
      </c>
      <c r="M13" s="24">
        <v>13.5</v>
      </c>
      <c r="N13" s="25">
        <f t="shared" si="0"/>
        <v>42.3</v>
      </c>
      <c r="O13" s="20" t="s">
        <v>27</v>
      </c>
    </row>
    <row r="14" spans="1:15" ht="15">
      <c r="A14" s="20">
        <v>11</v>
      </c>
      <c r="B14" s="20" t="s">
        <v>43</v>
      </c>
      <c r="C14" s="15" t="s">
        <v>49</v>
      </c>
      <c r="D14" s="20" t="s">
        <v>50</v>
      </c>
      <c r="E14" s="21">
        <v>37463</v>
      </c>
      <c r="F14" s="22">
        <v>1</v>
      </c>
      <c r="G14" s="23">
        <v>121106456</v>
      </c>
      <c r="H14" s="23" t="s">
        <v>51</v>
      </c>
      <c r="I14" s="24">
        <v>14.1</v>
      </c>
      <c r="J14" s="24">
        <v>0</v>
      </c>
      <c r="K14" s="24">
        <v>0</v>
      </c>
      <c r="L14" s="24">
        <v>13.8</v>
      </c>
      <c r="M14" s="24">
        <v>12.4</v>
      </c>
      <c r="N14" s="25">
        <f t="shared" si="0"/>
        <v>40.3</v>
      </c>
      <c r="O14" s="20" t="s">
        <v>27</v>
      </c>
    </row>
    <row r="15" spans="1:15" ht="15">
      <c r="A15" s="20">
        <v>12</v>
      </c>
      <c r="B15" s="26" t="s">
        <v>52</v>
      </c>
      <c r="C15" s="15" t="s">
        <v>53</v>
      </c>
      <c r="D15" s="20" t="s">
        <v>40</v>
      </c>
      <c r="E15" s="21">
        <v>36454</v>
      </c>
      <c r="F15" s="22">
        <v>1</v>
      </c>
      <c r="G15" s="23">
        <v>120754907</v>
      </c>
      <c r="H15" s="23" t="s">
        <v>54</v>
      </c>
      <c r="I15" s="24">
        <v>13.5</v>
      </c>
      <c r="J15" s="24">
        <v>0</v>
      </c>
      <c r="K15" s="24">
        <v>13.9</v>
      </c>
      <c r="L15" s="24">
        <v>13.8</v>
      </c>
      <c r="M15" s="24">
        <v>0</v>
      </c>
      <c r="N15" s="25">
        <f t="shared" si="0"/>
        <v>41.2</v>
      </c>
      <c r="O15" s="20" t="s">
        <v>27</v>
      </c>
    </row>
    <row r="16" spans="1:16" ht="15">
      <c r="A16" s="20">
        <v>13</v>
      </c>
      <c r="B16" s="20" t="s">
        <v>23</v>
      </c>
      <c r="C16" s="15" t="s">
        <v>55</v>
      </c>
      <c r="D16" s="20" t="s">
        <v>25</v>
      </c>
      <c r="E16" s="21">
        <v>36385</v>
      </c>
      <c r="F16" s="22">
        <v>2</v>
      </c>
      <c r="G16" s="23">
        <v>121184315</v>
      </c>
      <c r="H16" s="23" t="s">
        <v>54</v>
      </c>
      <c r="I16" s="24">
        <v>14</v>
      </c>
      <c r="J16" s="24">
        <v>13.5</v>
      </c>
      <c r="K16" s="24">
        <v>14.1</v>
      </c>
      <c r="L16" s="24">
        <v>14.3</v>
      </c>
      <c r="M16" s="24">
        <v>13.7</v>
      </c>
      <c r="N16" s="25">
        <f t="shared" si="0"/>
        <v>42.400000000000006</v>
      </c>
      <c r="O16" s="20" t="s">
        <v>27</v>
      </c>
      <c r="P16" s="1" t="s">
        <v>28</v>
      </c>
    </row>
    <row r="17" spans="1:16" ht="15">
      <c r="A17" s="20">
        <v>14</v>
      </c>
      <c r="B17" s="20" t="s">
        <v>29</v>
      </c>
      <c r="C17" s="15" t="s">
        <v>56</v>
      </c>
      <c r="D17" s="20" t="s">
        <v>57</v>
      </c>
      <c r="E17" s="21">
        <v>37799</v>
      </c>
      <c r="F17" s="22">
        <v>1</v>
      </c>
      <c r="G17" s="23">
        <v>120102635</v>
      </c>
      <c r="H17" s="23" t="s">
        <v>58</v>
      </c>
      <c r="I17" s="24">
        <v>13.2</v>
      </c>
      <c r="J17" s="24">
        <v>13.6</v>
      </c>
      <c r="K17" s="24">
        <v>14.1</v>
      </c>
      <c r="L17" s="24">
        <v>13.7</v>
      </c>
      <c r="M17" s="24">
        <v>12</v>
      </c>
      <c r="N17" s="25">
        <f t="shared" si="0"/>
        <v>41.39999999999999</v>
      </c>
      <c r="O17" s="20" t="s">
        <v>27</v>
      </c>
      <c r="P17" s="1" t="s">
        <v>28</v>
      </c>
    </row>
    <row r="18" spans="1:16" ht="15">
      <c r="A18" s="20">
        <v>15</v>
      </c>
      <c r="B18" s="20" t="s">
        <v>29</v>
      </c>
      <c r="C18" s="15" t="s">
        <v>59</v>
      </c>
      <c r="D18" s="20" t="s">
        <v>40</v>
      </c>
      <c r="E18" s="21">
        <v>37728</v>
      </c>
      <c r="F18" s="22">
        <v>2</v>
      </c>
      <c r="G18" s="23">
        <v>120301984</v>
      </c>
      <c r="H18" s="23" t="s">
        <v>58</v>
      </c>
      <c r="I18" s="24">
        <v>13.5</v>
      </c>
      <c r="J18" s="24">
        <v>14.5</v>
      </c>
      <c r="K18" s="24">
        <v>14.3</v>
      </c>
      <c r="L18" s="24">
        <v>14.2</v>
      </c>
      <c r="M18" s="24">
        <v>14.1</v>
      </c>
      <c r="N18" s="25">
        <f t="shared" si="0"/>
        <v>42.99999999999999</v>
      </c>
      <c r="O18" s="20" t="s">
        <v>27</v>
      </c>
      <c r="P18" s="1" t="s">
        <v>28</v>
      </c>
    </row>
    <row r="19" spans="1:16" ht="15">
      <c r="A19" s="20">
        <v>16</v>
      </c>
      <c r="B19" s="20" t="s">
        <v>46</v>
      </c>
      <c r="C19" s="15" t="s">
        <v>60</v>
      </c>
      <c r="D19" s="20" t="s">
        <v>31</v>
      </c>
      <c r="E19" s="21">
        <v>37405</v>
      </c>
      <c r="F19" s="22">
        <v>3</v>
      </c>
      <c r="G19" s="23">
        <v>120629948</v>
      </c>
      <c r="H19" s="23" t="s">
        <v>58</v>
      </c>
      <c r="I19" s="24">
        <v>12.2</v>
      </c>
      <c r="J19" s="24">
        <v>0</v>
      </c>
      <c r="K19" s="24">
        <v>13.4</v>
      </c>
      <c r="L19" s="24">
        <v>13.9</v>
      </c>
      <c r="M19" s="24">
        <v>13.2</v>
      </c>
      <c r="N19" s="25">
        <f t="shared" si="0"/>
        <v>40.5</v>
      </c>
      <c r="O19" s="20" t="s">
        <v>27</v>
      </c>
      <c r="P19" s="1" t="s">
        <v>28</v>
      </c>
    </row>
    <row r="20" spans="1:16" ht="15">
      <c r="A20" s="20">
        <v>17</v>
      </c>
      <c r="B20" s="20" t="s">
        <v>46</v>
      </c>
      <c r="C20" s="15" t="s">
        <v>61</v>
      </c>
      <c r="D20" s="20" t="s">
        <v>62</v>
      </c>
      <c r="E20" s="21">
        <v>36623</v>
      </c>
      <c r="F20" s="22">
        <v>2</v>
      </c>
      <c r="G20" s="23">
        <v>120414533</v>
      </c>
      <c r="H20" s="23" t="s">
        <v>63</v>
      </c>
      <c r="I20" s="24">
        <v>13.4</v>
      </c>
      <c r="J20" s="24">
        <v>0</v>
      </c>
      <c r="K20" s="24">
        <v>13.9</v>
      </c>
      <c r="L20" s="24">
        <v>14.2</v>
      </c>
      <c r="M20" s="24">
        <v>13</v>
      </c>
      <c r="N20" s="25">
        <f t="shared" si="0"/>
        <v>41.5</v>
      </c>
      <c r="O20" s="20" t="s">
        <v>27</v>
      </c>
      <c r="P20" s="1" t="s">
        <v>28</v>
      </c>
    </row>
    <row r="21" spans="1:16" ht="15">
      <c r="A21" s="20">
        <v>18</v>
      </c>
      <c r="B21" s="20" t="s">
        <v>29</v>
      </c>
      <c r="C21" s="15" t="s">
        <v>64</v>
      </c>
      <c r="D21" s="20" t="s">
        <v>65</v>
      </c>
      <c r="E21" s="21">
        <v>37027</v>
      </c>
      <c r="F21" s="22">
        <v>1</v>
      </c>
      <c r="G21" s="23">
        <v>120301985</v>
      </c>
      <c r="H21" s="23" t="s">
        <v>63</v>
      </c>
      <c r="I21" s="24">
        <v>12.4</v>
      </c>
      <c r="J21" s="24">
        <v>13.7</v>
      </c>
      <c r="K21" s="24">
        <v>14.2</v>
      </c>
      <c r="L21" s="24">
        <v>14.1</v>
      </c>
      <c r="M21" s="24">
        <v>13.5</v>
      </c>
      <c r="N21" s="25">
        <f t="shared" si="0"/>
        <v>42.00000000000001</v>
      </c>
      <c r="O21" s="20" t="s">
        <v>27</v>
      </c>
      <c r="P21" s="1" t="s">
        <v>28</v>
      </c>
    </row>
    <row r="22" spans="1:16" ht="15">
      <c r="A22" s="20">
        <v>19</v>
      </c>
      <c r="B22" s="20" t="s">
        <v>46</v>
      </c>
      <c r="C22" s="15" t="s">
        <v>66</v>
      </c>
      <c r="D22" s="20" t="s">
        <v>31</v>
      </c>
      <c r="E22" s="21">
        <v>35621</v>
      </c>
      <c r="F22" s="22">
        <v>1</v>
      </c>
      <c r="G22" s="23">
        <v>120414534</v>
      </c>
      <c r="H22" s="23" t="s">
        <v>67</v>
      </c>
      <c r="I22" s="24">
        <v>13.9</v>
      </c>
      <c r="J22" s="24">
        <v>0</v>
      </c>
      <c r="K22" s="24">
        <v>14.2</v>
      </c>
      <c r="L22" s="24">
        <v>14.4</v>
      </c>
      <c r="M22" s="24">
        <v>13.7</v>
      </c>
      <c r="N22" s="25">
        <f t="shared" si="0"/>
        <v>42.5</v>
      </c>
      <c r="O22" s="20" t="s">
        <v>27</v>
      </c>
      <c r="P22" s="1" t="s">
        <v>28</v>
      </c>
    </row>
    <row r="23" spans="1:15" ht="15">
      <c r="A23" s="20">
        <v>20</v>
      </c>
      <c r="B23" s="20" t="s">
        <v>46</v>
      </c>
      <c r="C23" s="15" t="s">
        <v>68</v>
      </c>
      <c r="D23" s="20" t="s">
        <v>45</v>
      </c>
      <c r="E23" s="21">
        <v>35301</v>
      </c>
      <c r="F23" s="22">
        <v>2</v>
      </c>
      <c r="G23" s="23">
        <v>120414522</v>
      </c>
      <c r="H23" s="23" t="s">
        <v>67</v>
      </c>
      <c r="I23" s="24">
        <v>13.3</v>
      </c>
      <c r="J23" s="24">
        <v>0</v>
      </c>
      <c r="K23" s="24">
        <v>13.9</v>
      </c>
      <c r="L23" s="24">
        <v>14.3</v>
      </c>
      <c r="M23" s="24">
        <v>13.8</v>
      </c>
      <c r="N23" s="25">
        <f t="shared" si="0"/>
        <v>42</v>
      </c>
      <c r="O23" s="20" t="s">
        <v>27</v>
      </c>
    </row>
    <row r="24" spans="1:15" ht="15">
      <c r="A24" s="20">
        <v>21</v>
      </c>
      <c r="B24" s="20" t="s">
        <v>23</v>
      </c>
      <c r="C24" s="15" t="s">
        <v>69</v>
      </c>
      <c r="D24" s="20" t="s">
        <v>70</v>
      </c>
      <c r="E24" s="21">
        <v>38153</v>
      </c>
      <c r="F24" s="22">
        <v>1</v>
      </c>
      <c r="G24" s="23">
        <v>120902490</v>
      </c>
      <c r="H24" s="23" t="s">
        <v>71</v>
      </c>
      <c r="I24" s="24">
        <v>11.2</v>
      </c>
      <c r="J24" s="24">
        <v>10.7</v>
      </c>
      <c r="K24" s="24">
        <v>12</v>
      </c>
      <c r="L24" s="24">
        <v>12.5</v>
      </c>
      <c r="M24" s="24">
        <v>11.5</v>
      </c>
      <c r="N24" s="25">
        <f aca="true" t="shared" si="1" ref="N24:N35">SUM(I24:M24)-SMALL(I24:M24,1)</f>
        <v>47.2</v>
      </c>
      <c r="O24" s="20" t="s">
        <v>72</v>
      </c>
    </row>
    <row r="25" spans="1:15" ht="15">
      <c r="A25" s="20">
        <v>22</v>
      </c>
      <c r="B25" s="20" t="s">
        <v>29</v>
      </c>
      <c r="C25" s="15" t="s">
        <v>73</v>
      </c>
      <c r="D25" s="20" t="s">
        <v>74</v>
      </c>
      <c r="E25" s="21">
        <v>37317</v>
      </c>
      <c r="F25" s="22">
        <v>1</v>
      </c>
      <c r="G25" s="23">
        <v>120102634</v>
      </c>
      <c r="H25" s="20" t="s">
        <v>75</v>
      </c>
      <c r="I25" s="24">
        <v>10.1</v>
      </c>
      <c r="J25" s="24">
        <v>12.3</v>
      </c>
      <c r="K25" s="24">
        <v>11.5</v>
      </c>
      <c r="L25" s="24">
        <v>11.5</v>
      </c>
      <c r="M25" s="24">
        <v>11.2</v>
      </c>
      <c r="N25" s="25">
        <f t="shared" si="1"/>
        <v>46.49999999999999</v>
      </c>
      <c r="O25" s="20" t="s">
        <v>72</v>
      </c>
    </row>
    <row r="26" spans="1:15" ht="15">
      <c r="A26" s="20">
        <v>23</v>
      </c>
      <c r="B26" s="20" t="s">
        <v>76</v>
      </c>
      <c r="C26" s="15" t="s">
        <v>77</v>
      </c>
      <c r="D26" s="20" t="s">
        <v>31</v>
      </c>
      <c r="E26" s="21">
        <v>37682</v>
      </c>
      <c r="F26" s="22">
        <v>2</v>
      </c>
      <c r="G26" s="23">
        <v>120679513</v>
      </c>
      <c r="H26" s="20" t="s">
        <v>75</v>
      </c>
      <c r="I26" s="24">
        <v>11.1</v>
      </c>
      <c r="J26" s="24">
        <v>11.4</v>
      </c>
      <c r="K26" s="24">
        <v>12</v>
      </c>
      <c r="L26" s="24">
        <v>12</v>
      </c>
      <c r="M26" s="24">
        <v>11.3</v>
      </c>
      <c r="N26" s="25">
        <f t="shared" si="1"/>
        <v>46.699999999999996</v>
      </c>
      <c r="O26" s="20" t="s">
        <v>72</v>
      </c>
    </row>
    <row r="27" spans="1:15" ht="15">
      <c r="A27" s="20">
        <v>24</v>
      </c>
      <c r="B27" s="20" t="s">
        <v>76</v>
      </c>
      <c r="C27" s="15" t="s">
        <v>78</v>
      </c>
      <c r="D27" s="20" t="s">
        <v>79</v>
      </c>
      <c r="E27" s="21">
        <v>37768</v>
      </c>
      <c r="F27" s="22">
        <v>3</v>
      </c>
      <c r="G27" s="23">
        <v>120679510</v>
      </c>
      <c r="H27" s="20" t="s">
        <v>75</v>
      </c>
      <c r="I27" s="24">
        <v>11.5</v>
      </c>
      <c r="J27" s="24">
        <v>11.6</v>
      </c>
      <c r="K27" s="24">
        <v>11.9</v>
      </c>
      <c r="L27" s="24">
        <v>11.4</v>
      </c>
      <c r="M27" s="24">
        <v>10.7</v>
      </c>
      <c r="N27" s="25">
        <f t="shared" si="1"/>
        <v>46.39999999999999</v>
      </c>
      <c r="O27" s="20" t="s">
        <v>72</v>
      </c>
    </row>
    <row r="28" spans="1:15" ht="15">
      <c r="A28" s="20">
        <v>25</v>
      </c>
      <c r="B28" s="20" t="s">
        <v>76</v>
      </c>
      <c r="C28" s="15" t="s">
        <v>77</v>
      </c>
      <c r="D28" s="20" t="s">
        <v>80</v>
      </c>
      <c r="E28" s="21">
        <v>36524</v>
      </c>
      <c r="F28" s="22">
        <v>3</v>
      </c>
      <c r="G28" s="23">
        <v>120679512</v>
      </c>
      <c r="H28" s="23" t="s">
        <v>81</v>
      </c>
      <c r="I28" s="24">
        <v>11.4</v>
      </c>
      <c r="J28" s="24">
        <v>11.9</v>
      </c>
      <c r="K28" s="24">
        <v>12</v>
      </c>
      <c r="L28" s="24">
        <v>12.2</v>
      </c>
      <c r="M28" s="24">
        <v>10.1</v>
      </c>
      <c r="N28" s="25">
        <f t="shared" si="1"/>
        <v>47.5</v>
      </c>
      <c r="O28" s="20" t="s">
        <v>72</v>
      </c>
    </row>
    <row r="29" spans="1:15" ht="15">
      <c r="A29" s="20">
        <v>26</v>
      </c>
      <c r="B29" s="20" t="s">
        <v>76</v>
      </c>
      <c r="C29" s="15" t="s">
        <v>82</v>
      </c>
      <c r="D29" s="20" t="s">
        <v>83</v>
      </c>
      <c r="E29" s="21">
        <v>36458</v>
      </c>
      <c r="F29" s="22">
        <v>2</v>
      </c>
      <c r="G29" s="23">
        <v>120679515</v>
      </c>
      <c r="H29" s="23" t="s">
        <v>81</v>
      </c>
      <c r="I29" s="24">
        <v>11.2</v>
      </c>
      <c r="J29" s="24">
        <v>12</v>
      </c>
      <c r="K29" s="24">
        <v>11.8</v>
      </c>
      <c r="L29" s="24">
        <v>11.5</v>
      </c>
      <c r="M29" s="24">
        <v>11.5</v>
      </c>
      <c r="N29" s="25">
        <f t="shared" si="1"/>
        <v>46.8</v>
      </c>
      <c r="O29" s="20" t="s">
        <v>72</v>
      </c>
    </row>
    <row r="30" spans="1:15" ht="15">
      <c r="A30" s="20">
        <v>27</v>
      </c>
      <c r="B30" s="20" t="s">
        <v>76</v>
      </c>
      <c r="C30" s="15" t="s">
        <v>84</v>
      </c>
      <c r="D30" s="20" t="s">
        <v>85</v>
      </c>
      <c r="E30" s="21">
        <v>36159</v>
      </c>
      <c r="F30" s="22">
        <v>1</v>
      </c>
      <c r="G30" s="23">
        <v>120679509</v>
      </c>
      <c r="H30" s="23" t="s">
        <v>81</v>
      </c>
      <c r="I30" s="24">
        <v>10.3</v>
      </c>
      <c r="J30" s="24">
        <v>10</v>
      </c>
      <c r="K30" s="24">
        <v>11.3</v>
      </c>
      <c r="L30" s="24">
        <v>11.7</v>
      </c>
      <c r="M30" s="24">
        <v>11</v>
      </c>
      <c r="N30" s="25">
        <f t="shared" si="1"/>
        <v>44.3</v>
      </c>
      <c r="O30" s="20" t="s">
        <v>72</v>
      </c>
    </row>
    <row r="31" spans="1:15" ht="15">
      <c r="A31" s="20">
        <v>28</v>
      </c>
      <c r="B31" s="20" t="s">
        <v>23</v>
      </c>
      <c r="C31" s="15" t="s">
        <v>86</v>
      </c>
      <c r="D31" s="20" t="s">
        <v>87</v>
      </c>
      <c r="E31" s="21">
        <v>37639</v>
      </c>
      <c r="F31" s="22">
        <v>3</v>
      </c>
      <c r="G31" s="23">
        <v>120902488</v>
      </c>
      <c r="H31" s="23" t="s">
        <v>88</v>
      </c>
      <c r="I31" s="24">
        <v>0</v>
      </c>
      <c r="J31" s="24">
        <v>12.9</v>
      </c>
      <c r="K31" s="24">
        <v>13.7</v>
      </c>
      <c r="L31" s="24">
        <v>12.6</v>
      </c>
      <c r="M31" s="24">
        <v>13</v>
      </c>
      <c r="N31" s="25">
        <f t="shared" si="1"/>
        <v>52.2</v>
      </c>
      <c r="O31" s="20" t="s">
        <v>72</v>
      </c>
    </row>
    <row r="32" spans="1:15" ht="15">
      <c r="A32" s="20">
        <v>29</v>
      </c>
      <c r="B32" s="20" t="s">
        <v>23</v>
      </c>
      <c r="C32" s="15" t="s">
        <v>89</v>
      </c>
      <c r="D32" s="20" t="s">
        <v>90</v>
      </c>
      <c r="E32" s="21">
        <v>37223</v>
      </c>
      <c r="F32" s="22">
        <v>2</v>
      </c>
      <c r="G32" s="23">
        <v>120902489</v>
      </c>
      <c r="H32" s="23" t="s">
        <v>88</v>
      </c>
      <c r="I32" s="24">
        <v>0</v>
      </c>
      <c r="J32" s="24">
        <v>12.6</v>
      </c>
      <c r="K32" s="24">
        <v>13.5</v>
      </c>
      <c r="L32" s="24">
        <v>12.7</v>
      </c>
      <c r="M32" s="24">
        <v>12.7</v>
      </c>
      <c r="N32" s="25">
        <f t="shared" si="1"/>
        <v>51.5</v>
      </c>
      <c r="O32" s="20" t="s">
        <v>72</v>
      </c>
    </row>
    <row r="33" spans="1:15" ht="15">
      <c r="A33" s="20">
        <v>30</v>
      </c>
      <c r="B33" s="20" t="s">
        <v>76</v>
      </c>
      <c r="C33" s="15" t="s">
        <v>77</v>
      </c>
      <c r="D33" s="20" t="s">
        <v>70</v>
      </c>
      <c r="E33" s="21">
        <v>36950</v>
      </c>
      <c r="F33" s="22">
        <v>1</v>
      </c>
      <c r="G33" s="23">
        <v>120679514</v>
      </c>
      <c r="H33" s="23" t="s">
        <v>88</v>
      </c>
      <c r="I33" s="24">
        <v>12.4</v>
      </c>
      <c r="J33" s="24">
        <v>12.7</v>
      </c>
      <c r="K33" s="24">
        <v>13.7</v>
      </c>
      <c r="L33" s="24">
        <v>12.8</v>
      </c>
      <c r="M33" s="24">
        <v>12.6</v>
      </c>
      <c r="N33" s="25">
        <f t="shared" si="1"/>
        <v>51.79999999999999</v>
      </c>
      <c r="O33" s="20" t="s">
        <v>72</v>
      </c>
    </row>
    <row r="34" spans="1:15" ht="15">
      <c r="A34" s="20">
        <v>31</v>
      </c>
      <c r="B34" s="20" t="s">
        <v>23</v>
      </c>
      <c r="C34" s="15" t="s">
        <v>91</v>
      </c>
      <c r="D34" s="20" t="s">
        <v>92</v>
      </c>
      <c r="E34" s="21">
        <v>35595</v>
      </c>
      <c r="F34" s="22">
        <v>2</v>
      </c>
      <c r="G34" s="23">
        <v>120902487</v>
      </c>
      <c r="H34" s="23" t="s">
        <v>93</v>
      </c>
      <c r="I34" s="24">
        <v>0</v>
      </c>
      <c r="J34" s="24">
        <v>12.8</v>
      </c>
      <c r="K34" s="24">
        <v>13.4</v>
      </c>
      <c r="L34" s="24">
        <v>12.7</v>
      </c>
      <c r="M34" s="24">
        <v>13.1</v>
      </c>
      <c r="N34" s="25">
        <f t="shared" si="1"/>
        <v>52.00000000000001</v>
      </c>
      <c r="O34" s="20" t="s">
        <v>72</v>
      </c>
    </row>
    <row r="35" spans="1:15" ht="15">
      <c r="A35" s="20">
        <v>32</v>
      </c>
      <c r="B35" s="20" t="s">
        <v>76</v>
      </c>
      <c r="C35" s="15" t="s">
        <v>94</v>
      </c>
      <c r="D35" s="20" t="s">
        <v>25</v>
      </c>
      <c r="E35" s="21">
        <v>35491</v>
      </c>
      <c r="F35" s="22">
        <v>1</v>
      </c>
      <c r="G35" s="23">
        <v>120679511</v>
      </c>
      <c r="H35" s="23" t="s">
        <v>93</v>
      </c>
      <c r="I35" s="24">
        <v>11.1</v>
      </c>
      <c r="J35" s="24">
        <v>12.8</v>
      </c>
      <c r="K35" s="24">
        <v>13.6</v>
      </c>
      <c r="L35" s="24">
        <v>12.4</v>
      </c>
      <c r="M35" s="24">
        <v>13</v>
      </c>
      <c r="N35" s="25">
        <f t="shared" si="1"/>
        <v>51.8</v>
      </c>
      <c r="O35" s="20" t="s">
        <v>72</v>
      </c>
    </row>
  </sheetData>
  <sheetProtection selectLockedCells="1" selectUnlockedCells="1"/>
  <autoFilter ref="A3:O35"/>
  <printOptions gridLines="1"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 topLeftCell="A1">
      <pane ySplit="2" topLeftCell="BM3" activePane="bottomLeft" state="frozen"/>
      <selection pane="topLeft" activeCell="A1" sqref="A1"/>
      <selection pane="bottomLeft" activeCell="A12" sqref="A12"/>
    </sheetView>
  </sheetViews>
  <sheetFormatPr defaultColWidth="9.140625" defaultRowHeight="15"/>
  <cols>
    <col min="1" max="1" width="6.57421875" style="1" customWidth="1"/>
    <col min="2" max="2" width="22.140625" style="1" customWidth="1"/>
    <col min="3" max="3" width="23.7109375" style="1" customWidth="1"/>
    <col min="4" max="4" width="13.140625" style="1" customWidth="1"/>
    <col min="5" max="6" width="14.140625" style="2" customWidth="1"/>
    <col min="7" max="7" width="13.28125" style="4" customWidth="1"/>
    <col min="8" max="8" width="29.421875" style="4" customWidth="1"/>
    <col min="9" max="14" width="7.7109375" style="1" customWidth="1"/>
    <col min="15" max="15" width="20.421875" style="1" customWidth="1"/>
    <col min="16" max="16384" width="9.140625" style="1" customWidth="1"/>
  </cols>
  <sheetData>
    <row r="1" ht="15">
      <c r="A1" s="6" t="str">
        <f>Dettaglio!A1</f>
        <v>UISP - MASCHILE PROMOZIONALE ED AGONISTICA - GARA 2 - TORINO, CH4 SPORTING CLUB SSD  - VIA TROFARELLO 10 - 5 MAGGIO 2012</v>
      </c>
    </row>
    <row r="2" spans="1:15" s="6" customFormat="1" ht="15">
      <c r="A2" s="6" t="s">
        <v>8</v>
      </c>
      <c r="B2" s="6" t="s">
        <v>9</v>
      </c>
      <c r="C2" s="6" t="s">
        <v>10</v>
      </c>
      <c r="D2" s="6" t="s">
        <v>11</v>
      </c>
      <c r="E2" s="33" t="s">
        <v>12</v>
      </c>
      <c r="F2" s="17" t="s">
        <v>13</v>
      </c>
      <c r="G2" s="34" t="s">
        <v>14</v>
      </c>
      <c r="H2" s="34" t="s">
        <v>15</v>
      </c>
      <c r="I2" s="6" t="s">
        <v>16</v>
      </c>
      <c r="J2" s="6" t="s">
        <v>17</v>
      </c>
      <c r="K2" s="6" t="s">
        <v>18</v>
      </c>
      <c r="L2" s="6" t="s">
        <v>19</v>
      </c>
      <c r="M2" s="6" t="s">
        <v>20</v>
      </c>
      <c r="N2" s="6" t="s">
        <v>21</v>
      </c>
      <c r="O2" s="6" t="s">
        <v>22</v>
      </c>
    </row>
    <row r="3" ht="15">
      <c r="A3" s="1" t="s">
        <v>146</v>
      </c>
    </row>
    <row r="4" spans="1:15" ht="15">
      <c r="A4" s="20">
        <v>2</v>
      </c>
      <c r="B4" s="20" t="s">
        <v>23</v>
      </c>
      <c r="C4" s="20" t="s">
        <v>102</v>
      </c>
      <c r="D4" s="20" t="s">
        <v>103</v>
      </c>
      <c r="E4" s="21">
        <v>38821</v>
      </c>
      <c r="F4" s="22">
        <v>2</v>
      </c>
      <c r="G4" s="23">
        <v>121030120</v>
      </c>
      <c r="H4" s="20" t="s">
        <v>26</v>
      </c>
      <c r="I4" s="24"/>
      <c r="J4" s="24"/>
      <c r="K4" s="24"/>
      <c r="L4" s="24"/>
      <c r="M4" s="24"/>
      <c r="N4" s="25" t="e">
        <f>SUM(I4:M4)-SMALL(I4:M4,1)-SMALL(I4:M4,2)</f>
        <v>#NUM!</v>
      </c>
      <c r="O4" s="20" t="s">
        <v>27</v>
      </c>
    </row>
    <row r="5" spans="1:15" ht="15">
      <c r="A5" s="20">
        <v>12</v>
      </c>
      <c r="B5" s="20" t="s">
        <v>23</v>
      </c>
      <c r="C5" s="20" t="s">
        <v>104</v>
      </c>
      <c r="D5" s="20" t="s">
        <v>80</v>
      </c>
      <c r="E5" s="21">
        <v>37026</v>
      </c>
      <c r="F5" s="22">
        <v>1</v>
      </c>
      <c r="G5" s="23">
        <v>120902496</v>
      </c>
      <c r="H5" s="23" t="s">
        <v>63</v>
      </c>
      <c r="I5" s="24"/>
      <c r="J5" s="24"/>
      <c r="K5" s="24"/>
      <c r="L5" s="24"/>
      <c r="M5" s="24"/>
      <c r="N5" s="25" t="e">
        <f>SUM(I5:M5)-SMALL(I5:M5,1)-SMALL(I5:M5,2)</f>
        <v>#NUM!</v>
      </c>
      <c r="O5" s="20" t="s">
        <v>27</v>
      </c>
    </row>
    <row r="6" spans="1:15" ht="15">
      <c r="A6" s="20">
        <v>13</v>
      </c>
      <c r="B6" s="20" t="s">
        <v>23</v>
      </c>
      <c r="C6" s="20" t="s">
        <v>105</v>
      </c>
      <c r="D6" s="20" t="s">
        <v>106</v>
      </c>
      <c r="E6" s="21">
        <v>36333</v>
      </c>
      <c r="F6" s="22">
        <v>2</v>
      </c>
      <c r="G6" s="23">
        <v>120902507</v>
      </c>
      <c r="H6" s="23" t="s">
        <v>63</v>
      </c>
      <c r="I6" s="24"/>
      <c r="J6" s="24"/>
      <c r="K6" s="24"/>
      <c r="L6" s="24"/>
      <c r="M6" s="24"/>
      <c r="N6" s="25" t="e">
        <f>SUM(I6:M6)-SMALL(I6:M6,1)-SMALL(I6:M6,2)</f>
        <v>#NUM!</v>
      </c>
      <c r="O6" s="20" t="s">
        <v>27</v>
      </c>
    </row>
    <row r="7" spans="1:15" ht="15">
      <c r="A7" s="20"/>
      <c r="B7" s="20" t="s">
        <v>23</v>
      </c>
      <c r="C7" s="20" t="s">
        <v>68</v>
      </c>
      <c r="D7" s="20" t="s">
        <v>107</v>
      </c>
      <c r="E7" s="21">
        <v>37688</v>
      </c>
      <c r="F7" s="22"/>
      <c r="G7" s="23">
        <v>120902506</v>
      </c>
      <c r="H7" s="20" t="s">
        <v>75</v>
      </c>
      <c r="I7" s="24">
        <v>11</v>
      </c>
      <c r="J7" s="24">
        <v>11.3</v>
      </c>
      <c r="K7" s="24">
        <v>12.1</v>
      </c>
      <c r="L7" s="24">
        <v>12.7</v>
      </c>
      <c r="M7" s="24">
        <v>12</v>
      </c>
      <c r="N7" s="25">
        <f aca="true" t="shared" si="0" ref="N7:N12">SUM(I7:M7)-SMALL(I7:M7,1)</f>
        <v>48.099999999999994</v>
      </c>
      <c r="O7" s="20" t="s">
        <v>72</v>
      </c>
    </row>
    <row r="8" spans="1:15" ht="15">
      <c r="A8" s="20"/>
      <c r="B8" s="20" t="s">
        <v>23</v>
      </c>
      <c r="C8" s="20" t="s">
        <v>108</v>
      </c>
      <c r="D8" s="20" t="s">
        <v>109</v>
      </c>
      <c r="E8" s="21">
        <v>37025</v>
      </c>
      <c r="F8" s="22"/>
      <c r="G8" s="23">
        <v>120902494</v>
      </c>
      <c r="H8" s="20" t="s">
        <v>75</v>
      </c>
      <c r="I8" s="24">
        <v>10.4</v>
      </c>
      <c r="J8" s="24">
        <v>0</v>
      </c>
      <c r="K8" s="24">
        <v>12.1</v>
      </c>
      <c r="L8" s="24">
        <v>12.2</v>
      </c>
      <c r="M8" s="24">
        <v>10.7</v>
      </c>
      <c r="N8" s="25">
        <f t="shared" si="0"/>
        <v>45.400000000000006</v>
      </c>
      <c r="O8" s="20" t="s">
        <v>72</v>
      </c>
    </row>
    <row r="9" spans="1:15" ht="15">
      <c r="A9" s="20"/>
      <c r="B9" s="20" t="s">
        <v>23</v>
      </c>
      <c r="C9" s="20" t="s">
        <v>110</v>
      </c>
      <c r="D9" s="20" t="s">
        <v>25</v>
      </c>
      <c r="E9" s="21">
        <v>37148</v>
      </c>
      <c r="F9" s="22"/>
      <c r="G9" s="23">
        <v>120902495</v>
      </c>
      <c r="H9" s="20" t="s">
        <v>75</v>
      </c>
      <c r="I9" s="24">
        <v>10.5</v>
      </c>
      <c r="J9" s="24">
        <v>0</v>
      </c>
      <c r="K9" s="24">
        <v>11.9</v>
      </c>
      <c r="L9" s="24">
        <v>12.8</v>
      </c>
      <c r="M9" s="24">
        <v>11.6</v>
      </c>
      <c r="N9" s="25">
        <f t="shared" si="0"/>
        <v>46.800000000000004</v>
      </c>
      <c r="O9" s="20" t="s">
        <v>72</v>
      </c>
    </row>
    <row r="10" spans="1:15" ht="15">
      <c r="A10" s="20"/>
      <c r="B10" s="20" t="s">
        <v>23</v>
      </c>
      <c r="C10" s="20" t="s">
        <v>111</v>
      </c>
      <c r="D10" s="20" t="s">
        <v>112</v>
      </c>
      <c r="E10" s="21">
        <v>36434</v>
      </c>
      <c r="F10" s="22">
        <v>1</v>
      </c>
      <c r="G10" s="23">
        <v>120902485</v>
      </c>
      <c r="H10" s="23" t="s">
        <v>81</v>
      </c>
      <c r="I10" s="24">
        <v>12.4</v>
      </c>
      <c r="J10" s="24">
        <v>12.4</v>
      </c>
      <c r="K10" s="24">
        <v>12.5</v>
      </c>
      <c r="L10" s="24">
        <v>13</v>
      </c>
      <c r="M10" s="24">
        <v>12.1</v>
      </c>
      <c r="N10" s="25">
        <f t="shared" si="0"/>
        <v>50.3</v>
      </c>
      <c r="O10" s="20" t="s">
        <v>72</v>
      </c>
    </row>
    <row r="11" spans="1:15" ht="15">
      <c r="A11" s="20"/>
      <c r="B11" s="20" t="s">
        <v>23</v>
      </c>
      <c r="C11" s="20" t="s">
        <v>113</v>
      </c>
      <c r="D11" s="20" t="s">
        <v>65</v>
      </c>
      <c r="E11" s="21">
        <v>36096</v>
      </c>
      <c r="F11" s="22">
        <v>2</v>
      </c>
      <c r="G11" s="23">
        <v>120902484</v>
      </c>
      <c r="H11" s="23" t="s">
        <v>81</v>
      </c>
      <c r="I11" s="24">
        <v>11.5</v>
      </c>
      <c r="J11" s="24">
        <v>11.8</v>
      </c>
      <c r="K11" s="24">
        <v>12.6</v>
      </c>
      <c r="L11" s="24">
        <v>12.5</v>
      </c>
      <c r="M11" s="24">
        <v>12.1</v>
      </c>
      <c r="N11" s="25">
        <f t="shared" si="0"/>
        <v>49</v>
      </c>
      <c r="O11" s="20" t="s">
        <v>72</v>
      </c>
    </row>
    <row r="12" spans="1:15" ht="15">
      <c r="A12" s="20">
        <v>29</v>
      </c>
      <c r="B12" s="20" t="s">
        <v>23</v>
      </c>
      <c r="C12" s="20" t="s">
        <v>147</v>
      </c>
      <c r="D12" s="20" t="s">
        <v>90</v>
      </c>
      <c r="E12" s="21">
        <v>37289</v>
      </c>
      <c r="F12" s="22">
        <v>3</v>
      </c>
      <c r="G12" s="23">
        <v>120902486</v>
      </c>
      <c r="H12" s="23" t="s">
        <v>88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f t="shared" si="0"/>
        <v>0</v>
      </c>
      <c r="O12" s="20" t="s">
        <v>72</v>
      </c>
    </row>
  </sheetData>
  <sheetProtection selectLockedCells="1" selectUnlockedCells="1"/>
  <autoFilter ref="A2:O2"/>
  <printOptions gridLines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2" sqref="A2"/>
    </sheetView>
  </sheetViews>
  <sheetFormatPr defaultColWidth="9.140625" defaultRowHeight="15"/>
  <cols>
    <col min="1" max="1" width="5.421875" style="0" customWidth="1"/>
    <col min="2" max="2" width="20.8515625" style="0" customWidth="1"/>
    <col min="3" max="3" width="15.8515625" style="35" customWidth="1"/>
    <col min="4" max="4" width="12.140625" style="35" customWidth="1"/>
    <col min="5" max="5" width="14.7109375" style="35" customWidth="1"/>
    <col min="6" max="6" width="12.140625" style="0" customWidth="1"/>
    <col min="7" max="7" width="17.421875" style="0" customWidth="1"/>
    <col min="8" max="8" width="7.421875" style="0" customWidth="1"/>
    <col min="9" max="10" width="6.8515625" style="0" customWidth="1"/>
    <col min="11" max="11" width="12.140625" style="0" customWidth="1"/>
  </cols>
  <sheetData>
    <row r="1" spans="1:11" ht="15">
      <c r="A1" s="36"/>
      <c r="B1" s="37"/>
      <c r="C1" s="38" t="s">
        <v>148</v>
      </c>
      <c r="D1" s="38" t="s">
        <v>149</v>
      </c>
      <c r="E1" s="38" t="s">
        <v>150</v>
      </c>
      <c r="F1" s="38" t="s">
        <v>151</v>
      </c>
      <c r="G1" s="38" t="s">
        <v>152</v>
      </c>
      <c r="H1" s="38" t="s">
        <v>153</v>
      </c>
      <c r="I1" s="38" t="s">
        <v>154</v>
      </c>
      <c r="J1" s="38" t="s">
        <v>155</v>
      </c>
      <c r="K1" s="39" t="s">
        <v>156</v>
      </c>
    </row>
    <row r="2" spans="1:11" ht="15">
      <c r="A2" s="63" t="s">
        <v>157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">
      <c r="A3" s="40">
        <v>1</v>
      </c>
      <c r="B3" s="41" t="s">
        <v>158</v>
      </c>
      <c r="C3" s="41" t="s">
        <v>159</v>
      </c>
      <c r="D3" s="41" t="s">
        <v>24</v>
      </c>
      <c r="E3" s="42">
        <v>38763</v>
      </c>
      <c r="F3" s="42" t="s">
        <v>160</v>
      </c>
      <c r="G3" s="41" t="s">
        <v>161</v>
      </c>
      <c r="H3" s="41"/>
      <c r="I3" s="41"/>
      <c r="J3" s="41"/>
      <c r="K3" s="43"/>
    </row>
    <row r="4" spans="1:11" ht="15">
      <c r="A4" s="44">
        <v>2</v>
      </c>
      <c r="B4" s="45" t="s">
        <v>162</v>
      </c>
      <c r="C4" s="46" t="s">
        <v>31</v>
      </c>
      <c r="D4" s="46" t="s">
        <v>163</v>
      </c>
      <c r="E4" s="47">
        <v>38884</v>
      </c>
      <c r="F4" s="48" t="s">
        <v>160</v>
      </c>
      <c r="G4" s="45" t="s">
        <v>161</v>
      </c>
      <c r="H4" s="45"/>
      <c r="I4" s="45"/>
      <c r="J4" s="45"/>
      <c r="K4" s="49"/>
    </row>
    <row r="5" spans="1:11" ht="15">
      <c r="A5" s="63" t="s">
        <v>164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40">
        <v>1</v>
      </c>
      <c r="B6" s="41" t="s">
        <v>158</v>
      </c>
      <c r="C6" s="41" t="s">
        <v>165</v>
      </c>
      <c r="D6" s="41" t="s">
        <v>32</v>
      </c>
      <c r="E6" s="42">
        <v>38166</v>
      </c>
      <c r="F6" s="42" t="s">
        <v>160</v>
      </c>
      <c r="G6" s="41" t="s">
        <v>166</v>
      </c>
      <c r="H6" s="41"/>
      <c r="I6" s="41"/>
      <c r="J6" s="41"/>
      <c r="K6" s="43"/>
    </row>
    <row r="7" spans="1:11" ht="15">
      <c r="A7" s="50">
        <v>2</v>
      </c>
      <c r="B7" s="51" t="s">
        <v>158</v>
      </c>
      <c r="C7" s="51" t="s">
        <v>167</v>
      </c>
      <c r="D7" s="51" t="s">
        <v>35</v>
      </c>
      <c r="E7" s="52">
        <v>38269</v>
      </c>
      <c r="F7" s="52" t="s">
        <v>160</v>
      </c>
      <c r="G7" s="51" t="s">
        <v>166</v>
      </c>
      <c r="H7" s="51"/>
      <c r="I7" s="51"/>
      <c r="J7" s="51"/>
      <c r="K7" s="53"/>
    </row>
    <row r="8" spans="1:11" ht="15">
      <c r="A8" s="50">
        <v>3</v>
      </c>
      <c r="B8" s="51" t="s">
        <v>158</v>
      </c>
      <c r="C8" s="51" t="s">
        <v>168</v>
      </c>
      <c r="D8" s="51" t="s">
        <v>37</v>
      </c>
      <c r="E8" s="52">
        <v>38296</v>
      </c>
      <c r="F8" s="52" t="s">
        <v>160</v>
      </c>
      <c r="G8" s="51" t="s">
        <v>166</v>
      </c>
      <c r="H8" s="51"/>
      <c r="I8" s="51"/>
      <c r="J8" s="51"/>
      <c r="K8" s="53"/>
    </row>
    <row r="9" spans="1:11" ht="15">
      <c r="A9" s="50">
        <v>4</v>
      </c>
      <c r="B9" s="51" t="s">
        <v>158</v>
      </c>
      <c r="C9" s="51" t="s">
        <v>169</v>
      </c>
      <c r="D9" s="51" t="s">
        <v>39</v>
      </c>
      <c r="E9" s="52">
        <v>38406</v>
      </c>
      <c r="F9" s="52" t="s">
        <v>160</v>
      </c>
      <c r="G9" s="51" t="s">
        <v>166</v>
      </c>
      <c r="H9" s="51"/>
      <c r="I9" s="51"/>
      <c r="J9" s="51"/>
      <c r="K9" s="53">
        <v>120092277</v>
      </c>
    </row>
    <row r="10" spans="1:11" ht="15">
      <c r="A10" s="50">
        <v>5</v>
      </c>
      <c r="B10" s="51" t="s">
        <v>158</v>
      </c>
      <c r="C10" s="51" t="s">
        <v>170</v>
      </c>
      <c r="D10" s="51" t="s">
        <v>41</v>
      </c>
      <c r="E10" s="52">
        <v>38717</v>
      </c>
      <c r="F10" s="52" t="s">
        <v>160</v>
      </c>
      <c r="G10" s="51" t="s">
        <v>166</v>
      </c>
      <c r="H10" s="51"/>
      <c r="I10" s="51"/>
      <c r="J10" s="51"/>
      <c r="K10" s="53">
        <v>120902508</v>
      </c>
    </row>
    <row r="11" spans="1:11" ht="15">
      <c r="A11" s="50">
        <v>6</v>
      </c>
      <c r="B11" s="51" t="s">
        <v>158</v>
      </c>
      <c r="C11" s="51" t="s">
        <v>170</v>
      </c>
      <c r="D11" s="51" t="s">
        <v>42</v>
      </c>
      <c r="E11" s="52">
        <v>38426</v>
      </c>
      <c r="F11" s="51" t="s">
        <v>160</v>
      </c>
      <c r="G11" s="51" t="s">
        <v>166</v>
      </c>
      <c r="H11" s="51"/>
      <c r="I11" s="51"/>
      <c r="J11" s="51"/>
      <c r="K11" s="53"/>
    </row>
    <row r="12" spans="1:11" ht="15">
      <c r="A12" s="50">
        <v>7</v>
      </c>
      <c r="B12" s="51" t="s">
        <v>171</v>
      </c>
      <c r="C12" s="51" t="s">
        <v>172</v>
      </c>
      <c r="D12" s="51" t="s">
        <v>44</v>
      </c>
      <c r="E12" s="52">
        <v>38368</v>
      </c>
      <c r="F12" s="51" t="s">
        <v>160</v>
      </c>
      <c r="G12" s="51" t="s">
        <v>166</v>
      </c>
      <c r="H12" s="51"/>
      <c r="I12" s="51"/>
      <c r="J12" s="51"/>
      <c r="K12" s="53"/>
    </row>
    <row r="13" spans="1:11" ht="15">
      <c r="A13" s="44">
        <v>8</v>
      </c>
      <c r="B13" s="54" t="s">
        <v>46</v>
      </c>
      <c r="C13" s="55" t="s">
        <v>48</v>
      </c>
      <c r="D13" s="55" t="s">
        <v>173</v>
      </c>
      <c r="E13" s="48">
        <v>38211</v>
      </c>
      <c r="F13" s="55" t="s">
        <v>160</v>
      </c>
      <c r="G13" s="45" t="s">
        <v>166</v>
      </c>
      <c r="H13" s="54"/>
      <c r="I13" s="45"/>
      <c r="J13" s="45"/>
      <c r="K13" s="49">
        <v>120414523</v>
      </c>
    </row>
    <row r="14" spans="1:11" ht="15">
      <c r="A14" s="63" t="s">
        <v>174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5">
      <c r="A15" s="36">
        <v>1</v>
      </c>
      <c r="B15" s="37" t="s">
        <v>171</v>
      </c>
      <c r="C15" s="37" t="s">
        <v>175</v>
      </c>
      <c r="D15" s="37" t="s">
        <v>176</v>
      </c>
      <c r="E15" s="56">
        <v>37463</v>
      </c>
      <c r="F15" s="37" t="s">
        <v>160</v>
      </c>
      <c r="G15" s="37" t="s">
        <v>177</v>
      </c>
      <c r="H15" s="37"/>
      <c r="I15" s="37"/>
      <c r="J15" s="37"/>
      <c r="K15" s="57"/>
    </row>
    <row r="16" spans="1:11" ht="15">
      <c r="A16" s="63" t="s">
        <v>178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5">
      <c r="A17" s="40">
        <v>1</v>
      </c>
      <c r="B17" s="41" t="s">
        <v>52</v>
      </c>
      <c r="C17" s="41" t="s">
        <v>169</v>
      </c>
      <c r="D17" s="41" t="s">
        <v>53</v>
      </c>
      <c r="E17" s="42">
        <v>36454</v>
      </c>
      <c r="F17" s="41" t="s">
        <v>160</v>
      </c>
      <c r="G17" s="41" t="s">
        <v>179</v>
      </c>
      <c r="H17" s="41"/>
      <c r="I17" s="41"/>
      <c r="J17" s="41"/>
      <c r="K17" s="43"/>
    </row>
    <row r="18" spans="1:11" ht="15">
      <c r="A18" s="44">
        <v>2</v>
      </c>
      <c r="B18" s="45" t="s">
        <v>158</v>
      </c>
      <c r="C18" s="45" t="s">
        <v>159</v>
      </c>
      <c r="D18" s="45" t="s">
        <v>55</v>
      </c>
      <c r="E18" s="48">
        <v>36385</v>
      </c>
      <c r="F18" s="45" t="s">
        <v>160</v>
      </c>
      <c r="G18" s="45" t="s">
        <v>179</v>
      </c>
      <c r="H18" s="45"/>
      <c r="I18" s="45"/>
      <c r="J18" s="45"/>
      <c r="K18" s="49"/>
    </row>
    <row r="19" spans="1:11" ht="15">
      <c r="A19" s="63" t="s">
        <v>180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5">
      <c r="A20" s="40">
        <v>1</v>
      </c>
      <c r="B20" s="41" t="s">
        <v>162</v>
      </c>
      <c r="C20" s="41" t="s">
        <v>181</v>
      </c>
      <c r="D20" s="41" t="s">
        <v>182</v>
      </c>
      <c r="E20" s="42">
        <v>37799</v>
      </c>
      <c r="F20" s="41" t="s">
        <v>160</v>
      </c>
      <c r="G20" s="41" t="s">
        <v>183</v>
      </c>
      <c r="H20" s="41"/>
      <c r="I20" s="41"/>
      <c r="J20" s="41"/>
      <c r="K20" s="43"/>
    </row>
    <row r="21" spans="1:11" ht="15">
      <c r="A21" s="50">
        <v>2</v>
      </c>
      <c r="B21" s="51" t="s">
        <v>162</v>
      </c>
      <c r="C21" s="58" t="s">
        <v>40</v>
      </c>
      <c r="D21" s="58" t="s">
        <v>184</v>
      </c>
      <c r="E21" s="59">
        <v>37728</v>
      </c>
      <c r="F21" s="51" t="s">
        <v>160</v>
      </c>
      <c r="G21" s="51" t="s">
        <v>183</v>
      </c>
      <c r="H21" s="51"/>
      <c r="I21" s="51"/>
      <c r="J21" s="51"/>
      <c r="K21" s="53"/>
    </row>
    <row r="22" spans="1:11" ht="15">
      <c r="A22" s="44">
        <v>3</v>
      </c>
      <c r="B22" s="54" t="s">
        <v>46</v>
      </c>
      <c r="C22" s="55" t="s">
        <v>31</v>
      </c>
      <c r="D22" s="55" t="s">
        <v>185</v>
      </c>
      <c r="E22" s="48">
        <v>37405</v>
      </c>
      <c r="F22" s="55" t="s">
        <v>160</v>
      </c>
      <c r="G22" s="55" t="s">
        <v>183</v>
      </c>
      <c r="H22" s="54"/>
      <c r="I22" s="45"/>
      <c r="J22" s="55"/>
      <c r="K22" s="49">
        <v>120629948</v>
      </c>
    </row>
    <row r="23" spans="1:11" ht="15">
      <c r="A23" s="63" t="s">
        <v>186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5">
      <c r="A24" s="40">
        <v>1</v>
      </c>
      <c r="B24" s="60" t="s">
        <v>46</v>
      </c>
      <c r="C24" s="61" t="s">
        <v>62</v>
      </c>
      <c r="D24" s="61" t="s">
        <v>187</v>
      </c>
      <c r="E24" s="42">
        <v>36623</v>
      </c>
      <c r="F24" s="61" t="s">
        <v>188</v>
      </c>
      <c r="G24" s="61" t="s">
        <v>189</v>
      </c>
      <c r="H24" s="60"/>
      <c r="I24" s="62"/>
      <c r="J24" s="62"/>
      <c r="K24" s="43">
        <v>120414533</v>
      </c>
    </row>
    <row r="25" spans="1:11" ht="15">
      <c r="A25" s="44">
        <v>2</v>
      </c>
      <c r="B25" s="45" t="s">
        <v>162</v>
      </c>
      <c r="C25" s="46" t="s">
        <v>65</v>
      </c>
      <c r="D25" s="46" t="s">
        <v>190</v>
      </c>
      <c r="E25" s="47">
        <v>37027</v>
      </c>
      <c r="F25" s="45" t="s">
        <v>160</v>
      </c>
      <c r="G25" s="45" t="s">
        <v>189</v>
      </c>
      <c r="H25" s="45"/>
      <c r="I25" s="45"/>
      <c r="J25" s="45"/>
      <c r="K25" s="49"/>
    </row>
    <row r="26" spans="1:11" ht="15">
      <c r="A26" s="63" t="s">
        <v>191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1" ht="15">
      <c r="A27" s="40">
        <v>1</v>
      </c>
      <c r="B27" s="60" t="s">
        <v>46</v>
      </c>
      <c r="C27" s="61" t="s">
        <v>31</v>
      </c>
      <c r="D27" s="61" t="s">
        <v>192</v>
      </c>
      <c r="E27" s="42">
        <v>35621</v>
      </c>
      <c r="F27" s="61" t="s">
        <v>160</v>
      </c>
      <c r="G27" s="61" t="s">
        <v>193</v>
      </c>
      <c r="H27" s="60"/>
      <c r="I27" s="41"/>
      <c r="J27" s="41"/>
      <c r="K27" s="43">
        <v>120414534</v>
      </c>
    </row>
    <row r="28" spans="1:11" ht="15">
      <c r="A28" s="44">
        <v>2</v>
      </c>
      <c r="B28" s="54" t="s">
        <v>46</v>
      </c>
      <c r="C28" s="55" t="s">
        <v>45</v>
      </c>
      <c r="D28" s="55" t="s">
        <v>194</v>
      </c>
      <c r="E28" s="48">
        <v>35301</v>
      </c>
      <c r="F28" s="55" t="s">
        <v>160</v>
      </c>
      <c r="G28" s="55" t="s">
        <v>193</v>
      </c>
      <c r="H28" s="54"/>
      <c r="I28" s="45"/>
      <c r="J28" s="45"/>
      <c r="K28" s="49">
        <v>120414522</v>
      </c>
    </row>
    <row r="29" spans="1:11" ht="15">
      <c r="A29" s="63" t="s">
        <v>195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ht="15">
      <c r="A30" s="36">
        <v>1</v>
      </c>
      <c r="B30" s="37" t="s">
        <v>158</v>
      </c>
      <c r="C30" s="37" t="s">
        <v>196</v>
      </c>
      <c r="D30" s="37" t="s">
        <v>69</v>
      </c>
      <c r="E30" s="56">
        <v>38153</v>
      </c>
      <c r="F30" s="37" t="s">
        <v>197</v>
      </c>
      <c r="G30" s="37" t="s">
        <v>198</v>
      </c>
      <c r="H30" s="37"/>
      <c r="I30" s="37"/>
      <c r="J30" s="37"/>
      <c r="K30" s="57">
        <v>120902490</v>
      </c>
    </row>
    <row r="31" spans="1:11" ht="15">
      <c r="A31" s="63" t="s">
        <v>199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ht="15">
      <c r="A32" s="40">
        <v>1</v>
      </c>
      <c r="B32" s="41" t="s">
        <v>162</v>
      </c>
      <c r="C32" s="41" t="s">
        <v>74</v>
      </c>
      <c r="D32" s="41" t="s">
        <v>200</v>
      </c>
      <c r="E32" s="42">
        <v>37317</v>
      </c>
      <c r="F32" s="41" t="s">
        <v>197</v>
      </c>
      <c r="G32" s="41">
        <v>1</v>
      </c>
      <c r="H32" s="41">
        <v>1</v>
      </c>
      <c r="I32" s="41" t="s">
        <v>201</v>
      </c>
      <c r="J32" s="41"/>
      <c r="K32" s="43"/>
    </row>
    <row r="33" spans="1:11" ht="15">
      <c r="A33" s="50">
        <v>2</v>
      </c>
      <c r="B33" s="51" t="s">
        <v>202</v>
      </c>
      <c r="C33" s="51" t="s">
        <v>170</v>
      </c>
      <c r="D33" s="51" t="s">
        <v>77</v>
      </c>
      <c r="E33" s="52">
        <v>37682</v>
      </c>
      <c r="F33" s="51" t="s">
        <v>197</v>
      </c>
      <c r="G33" s="51">
        <v>1</v>
      </c>
      <c r="H33" s="51">
        <v>1</v>
      </c>
      <c r="I33" s="51" t="s">
        <v>203</v>
      </c>
      <c r="J33" s="51"/>
      <c r="K33" s="53"/>
    </row>
    <row r="34" spans="1:11" ht="15">
      <c r="A34" s="44">
        <v>3</v>
      </c>
      <c r="B34" s="45" t="s">
        <v>202</v>
      </c>
      <c r="C34" s="45" t="s">
        <v>204</v>
      </c>
      <c r="D34" s="45" t="s">
        <v>78</v>
      </c>
      <c r="E34" s="48">
        <v>37768</v>
      </c>
      <c r="F34" s="45" t="s">
        <v>197</v>
      </c>
      <c r="G34" s="45">
        <v>1</v>
      </c>
      <c r="H34" s="45">
        <v>1</v>
      </c>
      <c r="I34" s="45" t="s">
        <v>203</v>
      </c>
      <c r="J34" s="45"/>
      <c r="K34" s="49"/>
    </row>
    <row r="35" spans="1:11" ht="15">
      <c r="A35" s="63" t="s">
        <v>205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ht="15">
      <c r="A36" s="40">
        <v>1</v>
      </c>
      <c r="B36" s="41" t="s">
        <v>202</v>
      </c>
      <c r="C36" s="41" t="s">
        <v>206</v>
      </c>
      <c r="D36" s="41" t="s">
        <v>77</v>
      </c>
      <c r="E36" s="42">
        <v>36524</v>
      </c>
      <c r="F36" s="41" t="s">
        <v>197</v>
      </c>
      <c r="G36" s="41">
        <v>1</v>
      </c>
      <c r="H36" s="41">
        <v>2</v>
      </c>
      <c r="I36" s="41" t="s">
        <v>203</v>
      </c>
      <c r="J36" s="41"/>
      <c r="K36" s="43"/>
    </row>
    <row r="37" spans="1:11" ht="15">
      <c r="A37" s="50">
        <v>2</v>
      </c>
      <c r="B37" s="51" t="s">
        <v>202</v>
      </c>
      <c r="C37" s="51" t="s">
        <v>207</v>
      </c>
      <c r="D37" s="51" t="s">
        <v>82</v>
      </c>
      <c r="E37" s="52">
        <v>36458</v>
      </c>
      <c r="F37" s="51" t="s">
        <v>197</v>
      </c>
      <c r="G37" s="51">
        <v>1</v>
      </c>
      <c r="H37" s="51">
        <v>2</v>
      </c>
      <c r="I37" s="51" t="s">
        <v>203</v>
      </c>
      <c r="J37" s="51"/>
      <c r="K37" s="53"/>
    </row>
    <row r="38" spans="1:11" ht="15">
      <c r="A38" s="44">
        <v>3</v>
      </c>
      <c r="B38" s="45" t="s">
        <v>202</v>
      </c>
      <c r="C38" s="45" t="s">
        <v>208</v>
      </c>
      <c r="D38" s="45" t="s">
        <v>84</v>
      </c>
      <c r="E38" s="48">
        <v>36159</v>
      </c>
      <c r="F38" s="45" t="s">
        <v>197</v>
      </c>
      <c r="G38" s="45">
        <v>1</v>
      </c>
      <c r="H38" s="45">
        <v>2</v>
      </c>
      <c r="I38" s="45" t="s">
        <v>203</v>
      </c>
      <c r="J38" s="45"/>
      <c r="K38" s="49"/>
    </row>
    <row r="39" spans="1:11" ht="15">
      <c r="A39" s="63" t="s">
        <v>209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5">
      <c r="A40" s="40">
        <v>1</v>
      </c>
      <c r="B40" s="41" t="s">
        <v>158</v>
      </c>
      <c r="C40" s="41" t="s">
        <v>210</v>
      </c>
      <c r="D40" s="41" t="s">
        <v>86</v>
      </c>
      <c r="E40" s="42">
        <v>37639</v>
      </c>
      <c r="F40" s="41" t="s">
        <v>197</v>
      </c>
      <c r="G40" s="41">
        <v>2</v>
      </c>
      <c r="H40" s="41">
        <v>1</v>
      </c>
      <c r="I40" s="41" t="s">
        <v>203</v>
      </c>
      <c r="J40" s="41"/>
      <c r="K40" s="43">
        <v>120902488</v>
      </c>
    </row>
    <row r="41" spans="1:11" ht="15">
      <c r="A41" s="50">
        <v>2</v>
      </c>
      <c r="B41" s="51" t="s">
        <v>158</v>
      </c>
      <c r="C41" s="51" t="s">
        <v>211</v>
      </c>
      <c r="D41" s="51" t="s">
        <v>147</v>
      </c>
      <c r="E41" s="52">
        <v>37289</v>
      </c>
      <c r="F41" s="51" t="s">
        <v>197</v>
      </c>
      <c r="G41" s="51">
        <v>2</v>
      </c>
      <c r="H41" s="51">
        <v>1</v>
      </c>
      <c r="I41" s="51" t="s">
        <v>203</v>
      </c>
      <c r="J41" s="51"/>
      <c r="K41" s="53">
        <v>120902486</v>
      </c>
    </row>
    <row r="42" spans="1:11" ht="15">
      <c r="A42" s="50">
        <v>3</v>
      </c>
      <c r="B42" s="51" t="s">
        <v>158</v>
      </c>
      <c r="C42" s="51" t="s">
        <v>211</v>
      </c>
      <c r="D42" s="51" t="s">
        <v>89</v>
      </c>
      <c r="E42" s="52">
        <v>37223</v>
      </c>
      <c r="F42" s="51" t="s">
        <v>197</v>
      </c>
      <c r="G42" s="51">
        <v>2</v>
      </c>
      <c r="H42" s="51">
        <v>1</v>
      </c>
      <c r="I42" s="51" t="s">
        <v>203</v>
      </c>
      <c r="J42" s="51"/>
      <c r="K42" s="53">
        <v>120902489</v>
      </c>
    </row>
    <row r="43" spans="1:11" ht="15">
      <c r="A43" s="44">
        <v>4</v>
      </c>
      <c r="B43" s="45" t="s">
        <v>202</v>
      </c>
      <c r="C43" s="45" t="s">
        <v>196</v>
      </c>
      <c r="D43" s="45" t="s">
        <v>77</v>
      </c>
      <c r="E43" s="48">
        <v>36950</v>
      </c>
      <c r="F43" s="45" t="s">
        <v>197</v>
      </c>
      <c r="G43" s="45">
        <v>2</v>
      </c>
      <c r="H43" s="45">
        <v>1</v>
      </c>
      <c r="I43" s="45" t="s">
        <v>203</v>
      </c>
      <c r="J43" s="45"/>
      <c r="K43" s="49"/>
    </row>
    <row r="44" spans="1:11" ht="15">
      <c r="A44" s="63" t="s">
        <v>212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1" ht="15">
      <c r="A45" s="40">
        <v>1</v>
      </c>
      <c r="B45" s="41" t="s">
        <v>158</v>
      </c>
      <c r="C45" s="41" t="s">
        <v>213</v>
      </c>
      <c r="D45" s="41" t="s">
        <v>91</v>
      </c>
      <c r="E45" s="42">
        <v>35595</v>
      </c>
      <c r="F45" s="41" t="s">
        <v>197</v>
      </c>
      <c r="G45" s="41">
        <v>2</v>
      </c>
      <c r="H45" s="41">
        <v>2</v>
      </c>
      <c r="I45" s="41"/>
      <c r="J45" s="41" t="s">
        <v>203</v>
      </c>
      <c r="K45" s="43">
        <v>120902487</v>
      </c>
    </row>
    <row r="46" spans="1:11" ht="15">
      <c r="A46" s="44">
        <v>2</v>
      </c>
      <c r="B46" s="45" t="s">
        <v>202</v>
      </c>
      <c r="C46" s="45" t="s">
        <v>159</v>
      </c>
      <c r="D46" s="45" t="s">
        <v>94</v>
      </c>
      <c r="E46" s="48">
        <v>35491</v>
      </c>
      <c r="F46" s="45" t="s">
        <v>197</v>
      </c>
      <c r="G46" s="45">
        <v>2</v>
      </c>
      <c r="H46" s="45">
        <v>2</v>
      </c>
      <c r="I46" s="45"/>
      <c r="J46" s="45" t="s">
        <v>203</v>
      </c>
      <c r="K46" s="49">
        <v>120902487</v>
      </c>
    </row>
  </sheetData>
  <sheetProtection selectLockedCells="1" selectUnlockedCells="1"/>
  <mergeCells count="12">
    <mergeCell ref="A31:K31"/>
    <mergeCell ref="A35:K35"/>
    <mergeCell ref="A39:K39"/>
    <mergeCell ref="A44:K44"/>
    <mergeCell ref="A19:K19"/>
    <mergeCell ref="A23:K23"/>
    <mergeCell ref="A26:K26"/>
    <mergeCell ref="A29:K29"/>
    <mergeCell ref="A2:K2"/>
    <mergeCell ref="A5:K5"/>
    <mergeCell ref="A14:K14"/>
    <mergeCell ref="A16:K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8" sqref="A8"/>
    </sheetView>
  </sheetViews>
  <sheetFormatPr defaultColWidth="9.140625" defaultRowHeight="15"/>
  <cols>
    <col min="1" max="1" width="24.7109375" style="0" customWidth="1"/>
    <col min="2" max="2" width="15.57421875" style="0" customWidth="1"/>
    <col min="3" max="3" width="16.57421875" style="0" customWidth="1"/>
    <col min="4" max="4" width="7.28125" style="0" customWidth="1"/>
    <col min="5" max="5" width="3.8515625" style="0" customWidth="1"/>
    <col min="6" max="6" width="14.8515625" style="0" customWidth="1"/>
  </cols>
  <sheetData>
    <row r="1" spans="1:6" s="29" customFormat="1" ht="15">
      <c r="A1" s="29" t="s">
        <v>15</v>
      </c>
      <c r="B1" s="29" t="s">
        <v>151</v>
      </c>
      <c r="C1" s="29" t="s">
        <v>152</v>
      </c>
      <c r="D1" s="29" t="s">
        <v>153</v>
      </c>
      <c r="E1" s="29" t="s">
        <v>214</v>
      </c>
      <c r="F1" s="29" t="s">
        <v>215</v>
      </c>
    </row>
    <row r="2" spans="1:6" ht="15">
      <c r="A2" s="1" t="s">
        <v>26</v>
      </c>
      <c r="B2" t="s">
        <v>216</v>
      </c>
      <c r="C2" t="s">
        <v>161</v>
      </c>
      <c r="F2" t="s">
        <v>217</v>
      </c>
    </row>
    <row r="3" spans="1:6" ht="15">
      <c r="A3" s="4" t="s">
        <v>34</v>
      </c>
      <c r="B3" t="s">
        <v>216</v>
      </c>
      <c r="C3" t="s">
        <v>166</v>
      </c>
      <c r="F3" t="s">
        <v>217</v>
      </c>
    </row>
    <row r="4" spans="1:6" ht="15">
      <c r="A4" s="4" t="s">
        <v>51</v>
      </c>
      <c r="B4" t="s">
        <v>216</v>
      </c>
      <c r="C4" t="s">
        <v>177</v>
      </c>
      <c r="F4" t="s">
        <v>217</v>
      </c>
    </row>
    <row r="5" spans="1:6" ht="15">
      <c r="A5" s="4" t="s">
        <v>54</v>
      </c>
      <c r="B5" t="s">
        <v>216</v>
      </c>
      <c r="C5" t="s">
        <v>179</v>
      </c>
      <c r="F5" t="s">
        <v>217</v>
      </c>
    </row>
    <row r="6" spans="1:6" ht="15">
      <c r="A6" s="4" t="s">
        <v>58</v>
      </c>
      <c r="B6" t="s">
        <v>216</v>
      </c>
      <c r="C6" t="s">
        <v>183</v>
      </c>
      <c r="F6" t="s">
        <v>217</v>
      </c>
    </row>
    <row r="7" spans="1:6" ht="15">
      <c r="A7" s="4" t="s">
        <v>63</v>
      </c>
      <c r="B7" t="s">
        <v>216</v>
      </c>
      <c r="C7" t="s">
        <v>189</v>
      </c>
      <c r="F7" t="s">
        <v>217</v>
      </c>
    </row>
    <row r="8" spans="1:6" ht="15">
      <c r="A8" s="4" t="s">
        <v>67</v>
      </c>
      <c r="B8" t="s">
        <v>216</v>
      </c>
      <c r="C8" t="s">
        <v>193</v>
      </c>
      <c r="F8" t="s">
        <v>217</v>
      </c>
    </row>
    <row r="9" spans="1:6" ht="15">
      <c r="A9" s="4" t="s">
        <v>71</v>
      </c>
      <c r="B9" t="s">
        <v>218</v>
      </c>
      <c r="C9" t="s">
        <v>198</v>
      </c>
      <c r="F9" t="s">
        <v>219</v>
      </c>
    </row>
    <row r="10" spans="1:6" ht="15">
      <c r="A10" s="1" t="s">
        <v>75</v>
      </c>
      <c r="B10" t="s">
        <v>218</v>
      </c>
      <c r="C10">
        <v>1</v>
      </c>
      <c r="D10">
        <v>1</v>
      </c>
      <c r="E10" t="s">
        <v>154</v>
      </c>
      <c r="F10" t="s">
        <v>219</v>
      </c>
    </row>
    <row r="11" spans="1:6" ht="15">
      <c r="A11" s="4" t="s">
        <v>81</v>
      </c>
      <c r="B11" t="s">
        <v>218</v>
      </c>
      <c r="C11">
        <v>1</v>
      </c>
      <c r="D11">
        <v>2</v>
      </c>
      <c r="E11" t="s">
        <v>154</v>
      </c>
      <c r="F11" t="s">
        <v>219</v>
      </c>
    </row>
    <row r="12" spans="1:6" ht="15">
      <c r="A12" s="4" t="s">
        <v>88</v>
      </c>
      <c r="B12" t="s">
        <v>218</v>
      </c>
      <c r="C12">
        <v>2</v>
      </c>
      <c r="D12">
        <v>1</v>
      </c>
      <c r="E12" t="s">
        <v>154</v>
      </c>
      <c r="F12" t="s">
        <v>219</v>
      </c>
    </row>
    <row r="13" spans="1:6" ht="15">
      <c r="A13" s="4" t="s">
        <v>145</v>
      </c>
      <c r="B13" t="s">
        <v>218</v>
      </c>
      <c r="C13">
        <v>2</v>
      </c>
      <c r="D13">
        <v>2</v>
      </c>
      <c r="E13" t="s">
        <v>154</v>
      </c>
      <c r="F13" t="s">
        <v>219</v>
      </c>
    </row>
    <row r="14" spans="1:6" ht="15">
      <c r="A14" s="4" t="s">
        <v>93</v>
      </c>
      <c r="B14" t="s">
        <v>218</v>
      </c>
      <c r="C14">
        <v>2</v>
      </c>
      <c r="D14">
        <v>2</v>
      </c>
      <c r="E14" t="s">
        <v>155</v>
      </c>
      <c r="F14" t="s">
        <v>219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130" zoomScaleNormal="130" workbookViewId="0" topLeftCell="A1">
      <selection activeCell="A1" sqref="A1"/>
    </sheetView>
  </sheetViews>
  <sheetFormatPr defaultColWidth="9.140625" defaultRowHeight="15"/>
  <cols>
    <col min="1" max="1" width="32.421875" style="0" customWidth="1"/>
    <col min="2" max="2" width="8.28125" style="0" customWidth="1"/>
    <col min="3" max="3" width="8.140625" style="27" customWidth="1"/>
    <col min="4" max="4" width="13.7109375" style="0" customWidth="1"/>
    <col min="5" max="5" width="14.421875" style="0" customWidth="1"/>
    <col min="6" max="6" width="26.8515625" style="0" customWidth="1"/>
    <col min="7" max="7" width="5.421875" style="28" customWidth="1"/>
    <col min="8" max="8" width="6.57421875" style="0" customWidth="1"/>
    <col min="9" max="9" width="10.8515625" style="0" customWidth="1"/>
  </cols>
  <sheetData>
    <row r="1" ht="15">
      <c r="A1" s="29" t="str">
        <f>Dettaglio!A1</f>
        <v>UISP - MASCHILE PROMOZIONALE ED AGONISTICA - GARA 2 - TORINO, CH4 SPORTING CLUB SSD  - VIA TROFARELLO 10 - 5 MAGGIO 2012</v>
      </c>
    </row>
    <row r="3" spans="1:7" ht="15">
      <c r="A3" s="64" t="s">
        <v>220</v>
      </c>
      <c r="B3" s="65"/>
      <c r="C3" s="65"/>
      <c r="D3" s="65"/>
      <c r="E3" s="65"/>
      <c r="F3" s="65"/>
      <c r="G3" s="66"/>
    </row>
    <row r="4" spans="1:9" ht="15">
      <c r="A4" s="64" t="s">
        <v>15</v>
      </c>
      <c r="B4" s="64" t="s">
        <v>21</v>
      </c>
      <c r="C4" s="64" t="s">
        <v>12</v>
      </c>
      <c r="D4" s="64" t="s">
        <v>10</v>
      </c>
      <c r="E4" s="64" t="s">
        <v>11</v>
      </c>
      <c r="F4" s="64" t="s">
        <v>9</v>
      </c>
      <c r="G4" s="66" t="s">
        <v>221</v>
      </c>
      <c r="I4" t="s">
        <v>95</v>
      </c>
    </row>
    <row r="5" spans="1:9" ht="15">
      <c r="A5" s="67" t="s">
        <v>26</v>
      </c>
      <c r="B5" s="67">
        <v>42.3</v>
      </c>
      <c r="C5" s="30">
        <v>38884</v>
      </c>
      <c r="D5" s="67" t="s">
        <v>30</v>
      </c>
      <c r="E5" s="67" t="s">
        <v>31</v>
      </c>
      <c r="F5" s="67" t="s">
        <v>29</v>
      </c>
      <c r="G5" s="68">
        <v>42.3</v>
      </c>
      <c r="I5">
        <v>1</v>
      </c>
    </row>
    <row r="6" spans="1:9" ht="15">
      <c r="A6" s="69"/>
      <c r="B6" s="67">
        <v>39.6</v>
      </c>
      <c r="C6" s="30">
        <v>38763</v>
      </c>
      <c r="D6" s="67" t="s">
        <v>24</v>
      </c>
      <c r="E6" s="67" t="s">
        <v>25</v>
      </c>
      <c r="F6" s="67" t="s">
        <v>23</v>
      </c>
      <c r="G6" s="68">
        <v>39.6</v>
      </c>
      <c r="I6">
        <v>2</v>
      </c>
    </row>
    <row r="7" spans="1:9" ht="15">
      <c r="A7" s="67" t="s">
        <v>34</v>
      </c>
      <c r="B7" s="67">
        <v>42.3</v>
      </c>
      <c r="C7" s="30">
        <v>38211</v>
      </c>
      <c r="D7" s="67" t="s">
        <v>47</v>
      </c>
      <c r="E7" s="67" t="s">
        <v>48</v>
      </c>
      <c r="F7" s="67" t="s">
        <v>46</v>
      </c>
      <c r="G7" s="68">
        <v>42.3</v>
      </c>
      <c r="I7">
        <v>1</v>
      </c>
    </row>
    <row r="8" spans="1:9" ht="15">
      <c r="A8" s="69"/>
      <c r="B8" s="67">
        <v>42.1</v>
      </c>
      <c r="C8" s="30">
        <v>38166</v>
      </c>
      <c r="D8" s="67" t="s">
        <v>32</v>
      </c>
      <c r="E8" s="67" t="s">
        <v>33</v>
      </c>
      <c r="F8" s="67" t="s">
        <v>23</v>
      </c>
      <c r="G8" s="68">
        <v>42.1</v>
      </c>
      <c r="I8">
        <v>2</v>
      </c>
    </row>
    <row r="9" spans="1:9" ht="15">
      <c r="A9" s="69"/>
      <c r="B9" s="67">
        <v>41.1</v>
      </c>
      <c r="C9" s="30">
        <v>38269</v>
      </c>
      <c r="D9" s="67" t="s">
        <v>35</v>
      </c>
      <c r="E9" s="67" t="s">
        <v>36</v>
      </c>
      <c r="F9" s="67" t="s">
        <v>23</v>
      </c>
      <c r="G9" s="68">
        <v>41.1</v>
      </c>
      <c r="I9">
        <v>3</v>
      </c>
    </row>
    <row r="10" spans="1:9" ht="15">
      <c r="A10" s="69"/>
      <c r="B10" s="69"/>
      <c r="C10" s="30">
        <v>38296</v>
      </c>
      <c r="D10" s="67" t="s">
        <v>37</v>
      </c>
      <c r="E10" s="67" t="s">
        <v>38</v>
      </c>
      <c r="F10" s="67" t="s">
        <v>23</v>
      </c>
      <c r="G10" s="68">
        <v>41.1</v>
      </c>
      <c r="I10">
        <v>4</v>
      </c>
    </row>
    <row r="11" spans="1:9" ht="15">
      <c r="A11" s="69"/>
      <c r="B11" s="67">
        <v>41</v>
      </c>
      <c r="C11" s="30">
        <v>38426</v>
      </c>
      <c r="D11" s="67" t="s">
        <v>42</v>
      </c>
      <c r="E11" s="67" t="s">
        <v>31</v>
      </c>
      <c r="F11" s="67" t="s">
        <v>23</v>
      </c>
      <c r="G11" s="68">
        <v>41</v>
      </c>
      <c r="I11">
        <v>5</v>
      </c>
    </row>
    <row r="12" spans="1:9" ht="15">
      <c r="A12" s="69"/>
      <c r="B12" s="67">
        <v>40.8</v>
      </c>
      <c r="C12" s="30">
        <v>38717</v>
      </c>
      <c r="D12" s="67" t="s">
        <v>41</v>
      </c>
      <c r="E12" s="67" t="s">
        <v>31</v>
      </c>
      <c r="F12" s="67" t="s">
        <v>23</v>
      </c>
      <c r="G12" s="68">
        <v>40.8</v>
      </c>
      <c r="I12">
        <v>6</v>
      </c>
    </row>
    <row r="13" spans="1:9" ht="15">
      <c r="A13" s="69"/>
      <c r="B13" s="67">
        <v>40.5</v>
      </c>
      <c r="C13" s="30">
        <v>38406</v>
      </c>
      <c r="D13" s="67" t="s">
        <v>39</v>
      </c>
      <c r="E13" s="67" t="s">
        <v>40</v>
      </c>
      <c r="F13" s="67" t="s">
        <v>23</v>
      </c>
      <c r="G13" s="68">
        <v>40.5</v>
      </c>
      <c r="I13">
        <v>7</v>
      </c>
    </row>
    <row r="14" spans="1:9" ht="15">
      <c r="A14" s="69"/>
      <c r="B14" s="67">
        <v>37.8</v>
      </c>
      <c r="C14" s="30">
        <v>38368</v>
      </c>
      <c r="D14" s="67" t="s">
        <v>44</v>
      </c>
      <c r="E14" s="67" t="s">
        <v>45</v>
      </c>
      <c r="F14" s="67" t="s">
        <v>43</v>
      </c>
      <c r="G14" s="68">
        <v>37.8</v>
      </c>
      <c r="I14">
        <v>8</v>
      </c>
    </row>
    <row r="15" spans="1:9" ht="15">
      <c r="A15" s="67" t="s">
        <v>51</v>
      </c>
      <c r="B15" s="67">
        <v>40.3</v>
      </c>
      <c r="C15" s="30">
        <v>37463</v>
      </c>
      <c r="D15" s="67" t="s">
        <v>49</v>
      </c>
      <c r="E15" s="67" t="s">
        <v>50</v>
      </c>
      <c r="F15" s="67" t="s">
        <v>43</v>
      </c>
      <c r="G15" s="68">
        <v>40.3</v>
      </c>
      <c r="I15">
        <v>1</v>
      </c>
    </row>
    <row r="16" spans="1:9" ht="15">
      <c r="A16" s="67" t="s">
        <v>54</v>
      </c>
      <c r="B16" s="67">
        <v>42.4</v>
      </c>
      <c r="C16" s="30">
        <v>36385</v>
      </c>
      <c r="D16" s="67" t="s">
        <v>55</v>
      </c>
      <c r="E16" s="67" t="s">
        <v>25</v>
      </c>
      <c r="F16" s="67" t="s">
        <v>23</v>
      </c>
      <c r="G16" s="68">
        <v>42.4</v>
      </c>
      <c r="I16">
        <v>1</v>
      </c>
    </row>
    <row r="17" spans="1:9" ht="15">
      <c r="A17" s="69"/>
      <c r="B17" s="67">
        <v>41.2</v>
      </c>
      <c r="C17" s="30">
        <v>36454</v>
      </c>
      <c r="D17" s="67" t="s">
        <v>53</v>
      </c>
      <c r="E17" s="67" t="s">
        <v>40</v>
      </c>
      <c r="F17" s="67" t="s">
        <v>52</v>
      </c>
      <c r="G17" s="68">
        <v>41.2</v>
      </c>
      <c r="I17">
        <v>2</v>
      </c>
    </row>
    <row r="18" spans="1:9" ht="15">
      <c r="A18" s="67" t="s">
        <v>58</v>
      </c>
      <c r="B18" s="67">
        <v>43</v>
      </c>
      <c r="C18" s="30">
        <v>37728</v>
      </c>
      <c r="D18" s="67" t="s">
        <v>59</v>
      </c>
      <c r="E18" s="67" t="s">
        <v>40</v>
      </c>
      <c r="F18" s="67" t="s">
        <v>29</v>
      </c>
      <c r="G18" s="68">
        <v>43</v>
      </c>
      <c r="I18">
        <v>1</v>
      </c>
    </row>
    <row r="19" spans="1:9" ht="15">
      <c r="A19" s="69"/>
      <c r="B19" s="67">
        <v>41.4</v>
      </c>
      <c r="C19" s="30">
        <v>37799</v>
      </c>
      <c r="D19" s="67" t="s">
        <v>56</v>
      </c>
      <c r="E19" s="67" t="s">
        <v>57</v>
      </c>
      <c r="F19" s="67" t="s">
        <v>29</v>
      </c>
      <c r="G19" s="68">
        <v>41.4</v>
      </c>
      <c r="I19">
        <v>2</v>
      </c>
    </row>
    <row r="20" spans="1:9" ht="15">
      <c r="A20" s="69"/>
      <c r="B20" s="67">
        <v>40.5</v>
      </c>
      <c r="C20" s="30">
        <v>37405</v>
      </c>
      <c r="D20" s="67" t="s">
        <v>60</v>
      </c>
      <c r="E20" s="67" t="s">
        <v>31</v>
      </c>
      <c r="F20" s="67" t="s">
        <v>46</v>
      </c>
      <c r="G20" s="68">
        <v>40.5</v>
      </c>
      <c r="I20">
        <v>3</v>
      </c>
    </row>
    <row r="21" spans="1:9" ht="15">
      <c r="A21" s="67" t="s">
        <v>63</v>
      </c>
      <c r="B21" s="67">
        <v>42</v>
      </c>
      <c r="C21" s="30">
        <v>37027</v>
      </c>
      <c r="D21" s="67" t="s">
        <v>64</v>
      </c>
      <c r="E21" s="67" t="s">
        <v>65</v>
      </c>
      <c r="F21" s="67" t="s">
        <v>29</v>
      </c>
      <c r="G21" s="68">
        <v>42</v>
      </c>
      <c r="I21">
        <v>1</v>
      </c>
    </row>
    <row r="22" spans="1:9" ht="15">
      <c r="A22" s="69"/>
      <c r="B22" s="67">
        <v>41.5</v>
      </c>
      <c r="C22" s="30">
        <v>36623</v>
      </c>
      <c r="D22" s="67" t="s">
        <v>61</v>
      </c>
      <c r="E22" s="67" t="s">
        <v>62</v>
      </c>
      <c r="F22" s="67" t="s">
        <v>46</v>
      </c>
      <c r="G22" s="68">
        <v>41.5</v>
      </c>
      <c r="I22">
        <v>2</v>
      </c>
    </row>
    <row r="23" spans="1:9" ht="15">
      <c r="A23" s="67" t="s">
        <v>67</v>
      </c>
      <c r="B23" s="67">
        <v>42.5</v>
      </c>
      <c r="C23" s="30">
        <v>35621</v>
      </c>
      <c r="D23" s="67" t="s">
        <v>66</v>
      </c>
      <c r="E23" s="67" t="s">
        <v>31</v>
      </c>
      <c r="F23" s="67" t="s">
        <v>46</v>
      </c>
      <c r="G23" s="68">
        <v>42.5</v>
      </c>
      <c r="I23">
        <v>1</v>
      </c>
    </row>
    <row r="24" spans="1:9" ht="15">
      <c r="A24" s="69"/>
      <c r="B24" s="67">
        <v>42</v>
      </c>
      <c r="C24" s="30">
        <v>35301</v>
      </c>
      <c r="D24" s="67" t="s">
        <v>68</v>
      </c>
      <c r="E24" s="67" t="s">
        <v>45</v>
      </c>
      <c r="F24" s="67" t="s">
        <v>46</v>
      </c>
      <c r="G24" s="68">
        <v>42</v>
      </c>
      <c r="I24">
        <v>2</v>
      </c>
    </row>
    <row r="25" spans="1:9" ht="15">
      <c r="A25" s="67" t="s">
        <v>71</v>
      </c>
      <c r="B25" s="67">
        <v>47.2</v>
      </c>
      <c r="C25" s="30">
        <v>38153</v>
      </c>
      <c r="D25" s="67" t="s">
        <v>69</v>
      </c>
      <c r="E25" s="67" t="s">
        <v>70</v>
      </c>
      <c r="F25" s="67" t="s">
        <v>23</v>
      </c>
      <c r="G25" s="68">
        <v>47.2</v>
      </c>
      <c r="I25">
        <v>1</v>
      </c>
    </row>
    <row r="26" spans="1:9" ht="15">
      <c r="A26" s="67" t="s">
        <v>75</v>
      </c>
      <c r="B26" s="67">
        <v>46.7</v>
      </c>
      <c r="C26" s="30">
        <v>37682</v>
      </c>
      <c r="D26" s="67" t="s">
        <v>77</v>
      </c>
      <c r="E26" s="67" t="s">
        <v>31</v>
      </c>
      <c r="F26" s="67" t="s">
        <v>76</v>
      </c>
      <c r="G26" s="68">
        <v>46.7</v>
      </c>
      <c r="I26">
        <v>1</v>
      </c>
    </row>
    <row r="27" spans="1:9" ht="15">
      <c r="A27" s="69"/>
      <c r="B27" s="67">
        <v>46.5</v>
      </c>
      <c r="C27" s="30">
        <v>37317</v>
      </c>
      <c r="D27" s="67" t="s">
        <v>73</v>
      </c>
      <c r="E27" s="67" t="s">
        <v>74</v>
      </c>
      <c r="F27" s="67" t="s">
        <v>29</v>
      </c>
      <c r="G27" s="68">
        <v>46.5</v>
      </c>
      <c r="I27">
        <v>2</v>
      </c>
    </row>
    <row r="28" spans="1:9" ht="15">
      <c r="A28" s="69"/>
      <c r="B28" s="67">
        <v>46.4</v>
      </c>
      <c r="C28" s="30">
        <v>37768</v>
      </c>
      <c r="D28" s="67" t="s">
        <v>78</v>
      </c>
      <c r="E28" s="67" t="s">
        <v>79</v>
      </c>
      <c r="F28" s="67" t="s">
        <v>76</v>
      </c>
      <c r="G28" s="68">
        <v>46.4</v>
      </c>
      <c r="I28">
        <v>3</v>
      </c>
    </row>
    <row r="29" spans="1:9" ht="15">
      <c r="A29" s="67" t="s">
        <v>81</v>
      </c>
      <c r="B29" s="67">
        <v>47.5</v>
      </c>
      <c r="C29" s="30">
        <v>36524</v>
      </c>
      <c r="D29" s="67" t="s">
        <v>77</v>
      </c>
      <c r="E29" s="67" t="s">
        <v>80</v>
      </c>
      <c r="F29" s="67" t="s">
        <v>76</v>
      </c>
      <c r="G29" s="68">
        <v>47.5</v>
      </c>
      <c r="I29">
        <v>1</v>
      </c>
    </row>
    <row r="30" spans="1:9" ht="15">
      <c r="A30" s="69"/>
      <c r="B30" s="67">
        <v>46.8</v>
      </c>
      <c r="C30" s="30">
        <v>36458</v>
      </c>
      <c r="D30" s="67" t="s">
        <v>82</v>
      </c>
      <c r="E30" s="67" t="s">
        <v>83</v>
      </c>
      <c r="F30" s="67" t="s">
        <v>76</v>
      </c>
      <c r="G30" s="68">
        <v>46.8</v>
      </c>
      <c r="I30">
        <v>2</v>
      </c>
    </row>
    <row r="31" spans="1:9" ht="15">
      <c r="A31" s="69"/>
      <c r="B31" s="67">
        <v>44.3</v>
      </c>
      <c r="C31" s="30">
        <v>36159</v>
      </c>
      <c r="D31" s="67" t="s">
        <v>84</v>
      </c>
      <c r="E31" s="67" t="s">
        <v>85</v>
      </c>
      <c r="F31" s="67" t="s">
        <v>76</v>
      </c>
      <c r="G31" s="68">
        <v>44.3</v>
      </c>
      <c r="I31">
        <v>3</v>
      </c>
    </row>
    <row r="32" spans="1:9" ht="15">
      <c r="A32" s="67" t="s">
        <v>88</v>
      </c>
      <c r="B32" s="67">
        <v>52.2</v>
      </c>
      <c r="C32" s="30">
        <v>37639</v>
      </c>
      <c r="D32" s="67" t="s">
        <v>86</v>
      </c>
      <c r="E32" s="67" t="s">
        <v>87</v>
      </c>
      <c r="F32" s="67" t="s">
        <v>23</v>
      </c>
      <c r="G32" s="68">
        <v>52.2</v>
      </c>
      <c r="I32">
        <v>1</v>
      </c>
    </row>
    <row r="33" spans="1:9" ht="15">
      <c r="A33" s="69"/>
      <c r="B33" s="67">
        <v>51.8</v>
      </c>
      <c r="C33" s="30">
        <v>36950</v>
      </c>
      <c r="D33" s="67" t="s">
        <v>77</v>
      </c>
      <c r="E33" s="67" t="s">
        <v>70</v>
      </c>
      <c r="F33" s="67" t="s">
        <v>76</v>
      </c>
      <c r="G33" s="68">
        <v>51.8</v>
      </c>
      <c r="I33">
        <v>2</v>
      </c>
    </row>
    <row r="34" spans="1:9" ht="15">
      <c r="A34" s="69"/>
      <c r="B34" s="67">
        <v>51.5</v>
      </c>
      <c r="C34" s="30">
        <v>37223</v>
      </c>
      <c r="D34" s="67" t="s">
        <v>89</v>
      </c>
      <c r="E34" s="67" t="s">
        <v>90</v>
      </c>
      <c r="F34" s="67" t="s">
        <v>23</v>
      </c>
      <c r="G34" s="68">
        <v>51.5</v>
      </c>
      <c r="I34">
        <v>3</v>
      </c>
    </row>
    <row r="35" spans="1:9" ht="15">
      <c r="A35" s="67" t="s">
        <v>93</v>
      </c>
      <c r="B35" s="67">
        <v>52</v>
      </c>
      <c r="C35" s="30">
        <v>35595</v>
      </c>
      <c r="D35" s="67" t="s">
        <v>91</v>
      </c>
      <c r="E35" s="67" t="s">
        <v>92</v>
      </c>
      <c r="F35" s="67" t="s">
        <v>23</v>
      </c>
      <c r="G35" s="68">
        <v>52</v>
      </c>
      <c r="I35">
        <v>1</v>
      </c>
    </row>
    <row r="36" spans="1:9" ht="15">
      <c r="A36" s="70"/>
      <c r="B36" s="71">
        <v>51.8</v>
      </c>
      <c r="C36" s="31">
        <v>35491</v>
      </c>
      <c r="D36" s="71" t="s">
        <v>94</v>
      </c>
      <c r="E36" s="71" t="s">
        <v>25</v>
      </c>
      <c r="F36" s="71" t="s">
        <v>76</v>
      </c>
      <c r="G36" s="72">
        <v>51.8</v>
      </c>
      <c r="I36">
        <v>2</v>
      </c>
    </row>
    <row r="37" spans="3:7" ht="15">
      <c r="C37"/>
      <c r="G37"/>
    </row>
    <row r="38" spans="3:7" ht="15">
      <c r="C38"/>
      <c r="G38"/>
    </row>
    <row r="39" ht="15">
      <c r="G39"/>
    </row>
    <row r="40" ht="15">
      <c r="G40"/>
    </row>
    <row r="41" ht="15">
      <c r="G41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2" sqref="A2"/>
    </sheetView>
  </sheetViews>
  <sheetFormatPr defaultColWidth="9.140625" defaultRowHeight="15"/>
  <cols>
    <col min="1" max="1" width="31.421875" style="0" customWidth="1"/>
    <col min="2" max="2" width="16.7109375" style="0" customWidth="1"/>
    <col min="3" max="3" width="10.57421875" style="0" customWidth="1"/>
    <col min="4" max="4" width="13.7109375" style="0" customWidth="1"/>
    <col min="5" max="5" width="21.421875" style="0" customWidth="1"/>
    <col min="6" max="6" width="26.8515625" style="0" customWidth="1"/>
    <col min="7" max="7" width="5.421875" style="0" customWidth="1"/>
    <col min="8" max="8" width="6.57421875" style="0" customWidth="1"/>
  </cols>
  <sheetData>
    <row r="1" ht="15">
      <c r="A1" s="29" t="str">
        <f>Dettaglio!A1</f>
        <v>UISP - MASCHILE PROMOZIONALE ED AGONISTICA - GARA 2 - TORINO, CH4 SPORTING CLUB SSD  - VIA TROFARELLO 10 - 5 MAGGIO 2012</v>
      </c>
    </row>
    <row r="2" ht="15">
      <c r="A2" s="29" t="s">
        <v>96</v>
      </c>
    </row>
    <row r="3" spans="1:7" ht="15">
      <c r="A3" s="64" t="s">
        <v>222</v>
      </c>
      <c r="B3" s="65"/>
      <c r="C3" s="65"/>
      <c r="D3" s="65"/>
      <c r="E3" s="65"/>
      <c r="F3" s="65"/>
      <c r="G3" s="66"/>
    </row>
    <row r="4" spans="1:7" ht="15">
      <c r="A4" s="64" t="s">
        <v>15</v>
      </c>
      <c r="B4" s="64" t="s">
        <v>16</v>
      </c>
      <c r="C4" s="64" t="s">
        <v>12</v>
      </c>
      <c r="D4" s="64" t="s">
        <v>10</v>
      </c>
      <c r="E4" s="64" t="s">
        <v>11</v>
      </c>
      <c r="F4" s="64" t="s">
        <v>9</v>
      </c>
      <c r="G4" s="66" t="s">
        <v>221</v>
      </c>
    </row>
    <row r="5" spans="1:7" ht="15">
      <c r="A5" s="67" t="s">
        <v>26</v>
      </c>
      <c r="B5" s="67">
        <v>12.9</v>
      </c>
      <c r="C5" s="30">
        <v>38884</v>
      </c>
      <c r="D5" s="67" t="s">
        <v>30</v>
      </c>
      <c r="E5" s="67" t="s">
        <v>31</v>
      </c>
      <c r="F5" s="67" t="s">
        <v>29</v>
      </c>
      <c r="G5" s="68">
        <v>12.9</v>
      </c>
    </row>
    <row r="6" spans="1:7" ht="15">
      <c r="A6" s="69"/>
      <c r="B6" s="67">
        <v>12.2</v>
      </c>
      <c r="C6" s="30">
        <v>38763</v>
      </c>
      <c r="D6" s="67" t="s">
        <v>24</v>
      </c>
      <c r="E6" s="67" t="s">
        <v>25</v>
      </c>
      <c r="F6" s="67" t="s">
        <v>23</v>
      </c>
      <c r="G6" s="68">
        <v>12.2</v>
      </c>
    </row>
    <row r="7" spans="1:7" ht="15">
      <c r="A7" s="67" t="s">
        <v>34</v>
      </c>
      <c r="B7" s="67">
        <v>14.3</v>
      </c>
      <c r="C7" s="30">
        <v>38166</v>
      </c>
      <c r="D7" s="67" t="s">
        <v>32</v>
      </c>
      <c r="E7" s="67" t="s">
        <v>33</v>
      </c>
      <c r="F7" s="67" t="s">
        <v>23</v>
      </c>
      <c r="G7" s="68">
        <v>14.3</v>
      </c>
    </row>
    <row r="8" spans="1:7" ht="15">
      <c r="A8" s="69"/>
      <c r="B8" s="67">
        <v>14.2</v>
      </c>
      <c r="C8" s="30">
        <v>38211</v>
      </c>
      <c r="D8" s="67" t="s">
        <v>47</v>
      </c>
      <c r="E8" s="67" t="s">
        <v>48</v>
      </c>
      <c r="F8" s="67" t="s">
        <v>46</v>
      </c>
      <c r="G8" s="68">
        <v>14.2</v>
      </c>
    </row>
    <row r="9" spans="1:7" ht="15">
      <c r="A9" s="69"/>
      <c r="B9" s="67">
        <v>13.3</v>
      </c>
      <c r="C9" s="30">
        <v>38269</v>
      </c>
      <c r="D9" s="67" t="s">
        <v>35</v>
      </c>
      <c r="E9" s="67" t="s">
        <v>36</v>
      </c>
      <c r="F9" s="67" t="s">
        <v>23</v>
      </c>
      <c r="G9" s="68">
        <v>13.3</v>
      </c>
    </row>
    <row r="10" spans="1:7" ht="15">
      <c r="A10" s="69"/>
      <c r="B10" s="67">
        <v>13.2</v>
      </c>
      <c r="C10" s="30">
        <v>38296</v>
      </c>
      <c r="D10" s="67" t="s">
        <v>37</v>
      </c>
      <c r="E10" s="67" t="s">
        <v>38</v>
      </c>
      <c r="F10" s="67" t="s">
        <v>23</v>
      </c>
      <c r="G10" s="68">
        <v>13.2</v>
      </c>
    </row>
    <row r="11" spans="1:7" ht="15">
      <c r="A11" s="69"/>
      <c r="B11" s="67">
        <v>13.1</v>
      </c>
      <c r="C11" s="30">
        <v>38426</v>
      </c>
      <c r="D11" s="67" t="s">
        <v>42</v>
      </c>
      <c r="E11" s="67" t="s">
        <v>31</v>
      </c>
      <c r="F11" s="67" t="s">
        <v>23</v>
      </c>
      <c r="G11" s="68">
        <v>13.1</v>
      </c>
    </row>
    <row r="12" spans="1:7" ht="15">
      <c r="A12" s="69"/>
      <c r="B12" s="67">
        <v>12.9</v>
      </c>
      <c r="C12" s="30">
        <v>38717</v>
      </c>
      <c r="D12" s="67" t="s">
        <v>41</v>
      </c>
      <c r="E12" s="67" t="s">
        <v>31</v>
      </c>
      <c r="F12" s="67" t="s">
        <v>23</v>
      </c>
      <c r="G12" s="68">
        <v>12.9</v>
      </c>
    </row>
    <row r="13" spans="1:7" ht="15">
      <c r="A13" s="69"/>
      <c r="B13" s="67">
        <v>12.8</v>
      </c>
      <c r="C13" s="30">
        <v>38368</v>
      </c>
      <c r="D13" s="67" t="s">
        <v>44</v>
      </c>
      <c r="E13" s="67" t="s">
        <v>45</v>
      </c>
      <c r="F13" s="67" t="s">
        <v>43</v>
      </c>
      <c r="G13" s="68">
        <v>12.8</v>
      </c>
    </row>
    <row r="14" spans="1:7" ht="15">
      <c r="A14" s="69"/>
      <c r="B14" s="67">
        <v>12.5</v>
      </c>
      <c r="C14" s="30">
        <v>38406</v>
      </c>
      <c r="D14" s="67" t="s">
        <v>39</v>
      </c>
      <c r="E14" s="67" t="s">
        <v>40</v>
      </c>
      <c r="F14" s="67" t="s">
        <v>23</v>
      </c>
      <c r="G14" s="68">
        <v>12.5</v>
      </c>
    </row>
    <row r="15" spans="1:7" ht="15">
      <c r="A15" s="67" t="s">
        <v>51</v>
      </c>
      <c r="B15" s="67">
        <v>14.1</v>
      </c>
      <c r="C15" s="30">
        <v>37463</v>
      </c>
      <c r="D15" s="67" t="s">
        <v>49</v>
      </c>
      <c r="E15" s="67" t="s">
        <v>50</v>
      </c>
      <c r="F15" s="67" t="s">
        <v>43</v>
      </c>
      <c r="G15" s="68">
        <v>14.1</v>
      </c>
    </row>
    <row r="16" spans="1:7" ht="15">
      <c r="A16" s="67" t="s">
        <v>54</v>
      </c>
      <c r="B16" s="67">
        <v>14</v>
      </c>
      <c r="C16" s="30">
        <v>36385</v>
      </c>
      <c r="D16" s="67" t="s">
        <v>55</v>
      </c>
      <c r="E16" s="67" t="s">
        <v>25</v>
      </c>
      <c r="F16" s="67" t="s">
        <v>23</v>
      </c>
      <c r="G16" s="68">
        <v>14</v>
      </c>
    </row>
    <row r="17" spans="1:7" ht="15">
      <c r="A17" s="69"/>
      <c r="B17" s="67">
        <v>13.5</v>
      </c>
      <c r="C17" s="30">
        <v>36454</v>
      </c>
      <c r="D17" s="67" t="s">
        <v>53</v>
      </c>
      <c r="E17" s="67" t="s">
        <v>40</v>
      </c>
      <c r="F17" s="67" t="s">
        <v>52</v>
      </c>
      <c r="G17" s="68">
        <v>13.5</v>
      </c>
    </row>
    <row r="18" spans="1:7" ht="15">
      <c r="A18" s="67" t="s">
        <v>58</v>
      </c>
      <c r="B18" s="67">
        <v>13.5</v>
      </c>
      <c r="C18" s="30">
        <v>37728</v>
      </c>
      <c r="D18" s="67" t="s">
        <v>59</v>
      </c>
      <c r="E18" s="67" t="s">
        <v>40</v>
      </c>
      <c r="F18" s="67" t="s">
        <v>29</v>
      </c>
      <c r="G18" s="68">
        <v>13.5</v>
      </c>
    </row>
    <row r="19" spans="1:7" ht="15">
      <c r="A19" s="69"/>
      <c r="B19" s="67">
        <v>13.2</v>
      </c>
      <c r="C19" s="30">
        <v>37799</v>
      </c>
      <c r="D19" s="67" t="s">
        <v>56</v>
      </c>
      <c r="E19" s="67" t="s">
        <v>57</v>
      </c>
      <c r="F19" s="67" t="s">
        <v>29</v>
      </c>
      <c r="G19" s="68">
        <v>13.2</v>
      </c>
    </row>
    <row r="20" spans="1:7" ht="15">
      <c r="A20" s="69"/>
      <c r="B20" s="67">
        <v>12.2</v>
      </c>
      <c r="C20" s="30">
        <v>37405</v>
      </c>
      <c r="D20" s="67" t="s">
        <v>60</v>
      </c>
      <c r="E20" s="67" t="s">
        <v>31</v>
      </c>
      <c r="F20" s="67" t="s">
        <v>46</v>
      </c>
      <c r="G20" s="68">
        <v>12.2</v>
      </c>
    </row>
    <row r="21" spans="1:7" ht="15">
      <c r="A21" s="67" t="s">
        <v>63</v>
      </c>
      <c r="B21" s="67">
        <v>13.4</v>
      </c>
      <c r="C21" s="30">
        <v>36623</v>
      </c>
      <c r="D21" s="67" t="s">
        <v>61</v>
      </c>
      <c r="E21" s="67" t="s">
        <v>62</v>
      </c>
      <c r="F21" s="67" t="s">
        <v>46</v>
      </c>
      <c r="G21" s="68">
        <v>13.4</v>
      </c>
    </row>
    <row r="22" spans="1:7" ht="15">
      <c r="A22" s="69"/>
      <c r="B22" s="67">
        <v>12.4</v>
      </c>
      <c r="C22" s="30">
        <v>37027</v>
      </c>
      <c r="D22" s="67" t="s">
        <v>64</v>
      </c>
      <c r="E22" s="67" t="s">
        <v>65</v>
      </c>
      <c r="F22" s="67" t="s">
        <v>29</v>
      </c>
      <c r="G22" s="68">
        <v>12.4</v>
      </c>
    </row>
    <row r="23" spans="1:7" ht="15">
      <c r="A23" s="67" t="s">
        <v>67</v>
      </c>
      <c r="B23" s="67">
        <v>13.9</v>
      </c>
      <c r="C23" s="30">
        <v>35621</v>
      </c>
      <c r="D23" s="67" t="s">
        <v>66</v>
      </c>
      <c r="E23" s="67" t="s">
        <v>31</v>
      </c>
      <c r="F23" s="67" t="s">
        <v>46</v>
      </c>
      <c r="G23" s="68">
        <v>13.9</v>
      </c>
    </row>
    <row r="24" spans="1:7" ht="15">
      <c r="A24" s="69"/>
      <c r="B24" s="67">
        <v>13.3</v>
      </c>
      <c r="C24" s="30">
        <v>35301</v>
      </c>
      <c r="D24" s="67" t="s">
        <v>68</v>
      </c>
      <c r="E24" s="67" t="s">
        <v>45</v>
      </c>
      <c r="F24" s="67" t="s">
        <v>46</v>
      </c>
      <c r="G24" s="68">
        <v>13.3</v>
      </c>
    </row>
    <row r="25" spans="1:7" ht="15">
      <c r="A25" s="67" t="s">
        <v>71</v>
      </c>
      <c r="B25" s="67">
        <v>11.2</v>
      </c>
      <c r="C25" s="30">
        <v>38153</v>
      </c>
      <c r="D25" s="67" t="s">
        <v>69</v>
      </c>
      <c r="E25" s="67" t="s">
        <v>70</v>
      </c>
      <c r="F25" s="67" t="s">
        <v>23</v>
      </c>
      <c r="G25" s="68">
        <v>11.2</v>
      </c>
    </row>
    <row r="26" spans="1:7" ht="15">
      <c r="A26" s="67" t="s">
        <v>75</v>
      </c>
      <c r="B26" s="67">
        <v>11.5</v>
      </c>
      <c r="C26" s="30">
        <v>37768</v>
      </c>
      <c r="D26" s="67" t="s">
        <v>78</v>
      </c>
      <c r="E26" s="67" t="s">
        <v>79</v>
      </c>
      <c r="F26" s="67" t="s">
        <v>76</v>
      </c>
      <c r="G26" s="68">
        <v>11.5</v>
      </c>
    </row>
    <row r="27" spans="1:7" ht="15">
      <c r="A27" s="69"/>
      <c r="B27" s="67">
        <v>11.1</v>
      </c>
      <c r="C27" s="30">
        <v>37682</v>
      </c>
      <c r="D27" s="67" t="s">
        <v>77</v>
      </c>
      <c r="E27" s="67" t="s">
        <v>31</v>
      </c>
      <c r="F27" s="67" t="s">
        <v>76</v>
      </c>
      <c r="G27" s="68">
        <v>11.1</v>
      </c>
    </row>
    <row r="28" spans="1:7" ht="15">
      <c r="A28" s="69"/>
      <c r="B28" s="67">
        <v>10.1</v>
      </c>
      <c r="C28" s="30">
        <v>37317</v>
      </c>
      <c r="D28" s="67" t="s">
        <v>73</v>
      </c>
      <c r="E28" s="67" t="s">
        <v>74</v>
      </c>
      <c r="F28" s="67" t="s">
        <v>29</v>
      </c>
      <c r="G28" s="68">
        <v>10.1</v>
      </c>
    </row>
    <row r="29" spans="1:7" ht="15">
      <c r="A29" s="67" t="s">
        <v>81</v>
      </c>
      <c r="B29" s="67">
        <v>11.4</v>
      </c>
      <c r="C29" s="30">
        <v>36524</v>
      </c>
      <c r="D29" s="67" t="s">
        <v>77</v>
      </c>
      <c r="E29" s="67" t="s">
        <v>80</v>
      </c>
      <c r="F29" s="67" t="s">
        <v>76</v>
      </c>
      <c r="G29" s="68">
        <v>11.4</v>
      </c>
    </row>
    <row r="30" spans="1:7" ht="15">
      <c r="A30" s="69"/>
      <c r="B30" s="67">
        <v>11.2</v>
      </c>
      <c r="C30" s="30">
        <v>36458</v>
      </c>
      <c r="D30" s="67" t="s">
        <v>82</v>
      </c>
      <c r="E30" s="67" t="s">
        <v>83</v>
      </c>
      <c r="F30" s="67" t="s">
        <v>76</v>
      </c>
      <c r="G30" s="68">
        <v>11.2</v>
      </c>
    </row>
    <row r="31" spans="1:7" ht="15">
      <c r="A31" s="69"/>
      <c r="B31" s="67">
        <v>10.3</v>
      </c>
      <c r="C31" s="30">
        <v>36159</v>
      </c>
      <c r="D31" s="67" t="s">
        <v>84</v>
      </c>
      <c r="E31" s="67" t="s">
        <v>85</v>
      </c>
      <c r="F31" s="67" t="s">
        <v>76</v>
      </c>
      <c r="G31" s="68">
        <v>10.3</v>
      </c>
    </row>
    <row r="32" spans="1:7" ht="15">
      <c r="A32" s="67" t="s">
        <v>88</v>
      </c>
      <c r="B32" s="67">
        <v>12.4</v>
      </c>
      <c r="C32" s="30">
        <v>36950</v>
      </c>
      <c r="D32" s="67" t="s">
        <v>77</v>
      </c>
      <c r="E32" s="67" t="s">
        <v>70</v>
      </c>
      <c r="F32" s="67" t="s">
        <v>76</v>
      </c>
      <c r="G32" s="68">
        <v>12.4</v>
      </c>
    </row>
    <row r="33" spans="1:7" ht="15">
      <c r="A33" s="69"/>
      <c r="B33" s="67">
        <v>0</v>
      </c>
      <c r="C33" s="30">
        <v>37639</v>
      </c>
      <c r="D33" s="67" t="s">
        <v>86</v>
      </c>
      <c r="E33" s="67" t="s">
        <v>87</v>
      </c>
      <c r="F33" s="67" t="s">
        <v>23</v>
      </c>
      <c r="G33" s="68">
        <v>0</v>
      </c>
    </row>
    <row r="34" spans="1:7" ht="15">
      <c r="A34" s="69"/>
      <c r="B34" s="69"/>
      <c r="C34" s="30">
        <v>37223</v>
      </c>
      <c r="D34" s="67" t="s">
        <v>89</v>
      </c>
      <c r="E34" s="67" t="s">
        <v>90</v>
      </c>
      <c r="F34" s="67" t="s">
        <v>23</v>
      </c>
      <c r="G34" s="68">
        <v>0</v>
      </c>
    </row>
    <row r="35" spans="1:7" ht="15">
      <c r="A35" s="67" t="s">
        <v>93</v>
      </c>
      <c r="B35" s="67">
        <v>11.1</v>
      </c>
      <c r="C35" s="30">
        <v>35491</v>
      </c>
      <c r="D35" s="67" t="s">
        <v>94</v>
      </c>
      <c r="E35" s="67" t="s">
        <v>25</v>
      </c>
      <c r="F35" s="67" t="s">
        <v>76</v>
      </c>
      <c r="G35" s="68">
        <v>11.1</v>
      </c>
    </row>
    <row r="36" spans="1:7" ht="15">
      <c r="A36" s="70"/>
      <c r="B36" s="71">
        <v>0</v>
      </c>
      <c r="C36" s="31">
        <v>35595</v>
      </c>
      <c r="D36" s="71" t="s">
        <v>91</v>
      </c>
      <c r="E36" s="71" t="s">
        <v>92</v>
      </c>
      <c r="F36" s="71" t="s">
        <v>23</v>
      </c>
      <c r="G36" s="72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E2" sqref="E2"/>
    </sheetView>
  </sheetViews>
  <sheetFormatPr defaultColWidth="9.140625" defaultRowHeight="15"/>
  <cols>
    <col min="1" max="1" width="31.421875" style="0" customWidth="1"/>
    <col min="2" max="2" width="16.7109375" style="0" customWidth="1"/>
    <col min="3" max="3" width="20.8515625" style="0" customWidth="1"/>
    <col min="4" max="4" width="13.7109375" style="0" customWidth="1"/>
    <col min="5" max="5" width="21.421875" style="0" customWidth="1"/>
    <col min="6" max="6" width="26.8515625" style="0" customWidth="1"/>
    <col min="7" max="7" width="5.421875" style="0" customWidth="1"/>
    <col min="8" max="8" width="14.8515625" style="0" customWidth="1"/>
  </cols>
  <sheetData>
    <row r="1" ht="15">
      <c r="A1" s="29" t="str">
        <f>Dettaglio!A1</f>
        <v>UISP - MASCHILE PROMOZIONALE ED AGONISTICA - GARA 2 - TORINO, CH4 SPORTING CLUB SSD  - VIA TROFARELLO 10 - 5 MAGGIO 2012</v>
      </c>
    </row>
    <row r="2" ht="15">
      <c r="A2" s="29" t="s">
        <v>97</v>
      </c>
    </row>
    <row r="3" spans="1:7" ht="15">
      <c r="A3" s="64" t="s">
        <v>223</v>
      </c>
      <c r="B3" s="65"/>
      <c r="C3" s="65"/>
      <c r="D3" s="65"/>
      <c r="E3" s="65"/>
      <c r="F3" s="65"/>
      <c r="G3" s="66"/>
    </row>
    <row r="4" spans="1:7" ht="15">
      <c r="A4" s="64" t="s">
        <v>15</v>
      </c>
      <c r="B4" s="64" t="s">
        <v>17</v>
      </c>
      <c r="C4" s="64" t="s">
        <v>12</v>
      </c>
      <c r="D4" s="64" t="s">
        <v>10</v>
      </c>
      <c r="E4" s="64" t="s">
        <v>11</v>
      </c>
      <c r="F4" s="64" t="s">
        <v>9</v>
      </c>
      <c r="G4" s="66" t="s">
        <v>221</v>
      </c>
    </row>
    <row r="5" spans="1:7" ht="15">
      <c r="A5" s="67" t="s">
        <v>26</v>
      </c>
      <c r="B5" s="67">
        <v>14.3</v>
      </c>
      <c r="C5" s="30">
        <v>38884</v>
      </c>
      <c r="D5" s="67" t="s">
        <v>30</v>
      </c>
      <c r="E5" s="67" t="s">
        <v>31</v>
      </c>
      <c r="F5" s="67" t="s">
        <v>29</v>
      </c>
      <c r="G5" s="68">
        <v>14.3</v>
      </c>
    </row>
    <row r="6" spans="1:7" ht="15">
      <c r="A6" s="69"/>
      <c r="B6" s="67">
        <v>0</v>
      </c>
      <c r="C6" s="30">
        <v>38763</v>
      </c>
      <c r="D6" s="67" t="s">
        <v>24</v>
      </c>
      <c r="E6" s="67" t="s">
        <v>25</v>
      </c>
      <c r="F6" s="67" t="s">
        <v>23</v>
      </c>
      <c r="G6" s="68">
        <v>0</v>
      </c>
    </row>
    <row r="7" spans="1:7" ht="15">
      <c r="A7" s="67" t="s">
        <v>34</v>
      </c>
      <c r="B7" s="67">
        <v>0</v>
      </c>
      <c r="C7" s="30">
        <v>38166</v>
      </c>
      <c r="D7" s="67" t="s">
        <v>32</v>
      </c>
      <c r="E7" s="67" t="s">
        <v>33</v>
      </c>
      <c r="F7" s="67" t="s">
        <v>23</v>
      </c>
      <c r="G7" s="68">
        <v>0</v>
      </c>
    </row>
    <row r="8" spans="1:7" ht="15">
      <c r="A8" s="69"/>
      <c r="B8" s="69"/>
      <c r="C8" s="30">
        <v>38211</v>
      </c>
      <c r="D8" s="67" t="s">
        <v>47</v>
      </c>
      <c r="E8" s="67" t="s">
        <v>48</v>
      </c>
      <c r="F8" s="67" t="s">
        <v>46</v>
      </c>
      <c r="G8" s="68">
        <v>0</v>
      </c>
    </row>
    <row r="9" spans="1:7" ht="15">
      <c r="A9" s="69"/>
      <c r="B9" s="69"/>
      <c r="C9" s="30">
        <v>38269</v>
      </c>
      <c r="D9" s="67" t="s">
        <v>35</v>
      </c>
      <c r="E9" s="67" t="s">
        <v>36</v>
      </c>
      <c r="F9" s="67" t="s">
        <v>23</v>
      </c>
      <c r="G9" s="68">
        <v>0</v>
      </c>
    </row>
    <row r="10" spans="1:7" ht="15">
      <c r="A10" s="69"/>
      <c r="B10" s="69"/>
      <c r="C10" s="30">
        <v>38296</v>
      </c>
      <c r="D10" s="67" t="s">
        <v>37</v>
      </c>
      <c r="E10" s="67" t="s">
        <v>38</v>
      </c>
      <c r="F10" s="67" t="s">
        <v>23</v>
      </c>
      <c r="G10" s="68">
        <v>0</v>
      </c>
    </row>
    <row r="11" spans="1:7" ht="15">
      <c r="A11" s="69"/>
      <c r="B11" s="69"/>
      <c r="C11" s="30">
        <v>38368</v>
      </c>
      <c r="D11" s="67" t="s">
        <v>44</v>
      </c>
      <c r="E11" s="67" t="s">
        <v>45</v>
      </c>
      <c r="F11" s="67" t="s">
        <v>43</v>
      </c>
      <c r="G11" s="68">
        <v>0</v>
      </c>
    </row>
    <row r="12" spans="1:7" ht="15">
      <c r="A12" s="69"/>
      <c r="B12" s="69"/>
      <c r="C12" s="30">
        <v>38406</v>
      </c>
      <c r="D12" s="67" t="s">
        <v>39</v>
      </c>
      <c r="E12" s="67" t="s">
        <v>40</v>
      </c>
      <c r="F12" s="67" t="s">
        <v>23</v>
      </c>
      <c r="G12" s="68">
        <v>0</v>
      </c>
    </row>
    <row r="13" spans="1:7" ht="15">
      <c r="A13" s="69"/>
      <c r="B13" s="69"/>
      <c r="C13" s="30">
        <v>38426</v>
      </c>
      <c r="D13" s="67" t="s">
        <v>42</v>
      </c>
      <c r="E13" s="67" t="s">
        <v>31</v>
      </c>
      <c r="F13" s="67" t="s">
        <v>23</v>
      </c>
      <c r="G13" s="68">
        <v>0</v>
      </c>
    </row>
    <row r="14" spans="1:7" ht="15">
      <c r="A14" s="69"/>
      <c r="B14" s="69"/>
      <c r="C14" s="30">
        <v>38717</v>
      </c>
      <c r="D14" s="67" t="s">
        <v>41</v>
      </c>
      <c r="E14" s="67" t="s">
        <v>31</v>
      </c>
      <c r="F14" s="67" t="s">
        <v>23</v>
      </c>
      <c r="G14" s="68">
        <v>0</v>
      </c>
    </row>
    <row r="15" spans="1:7" ht="15">
      <c r="A15" s="67" t="s">
        <v>51</v>
      </c>
      <c r="B15" s="67">
        <v>0</v>
      </c>
      <c r="C15" s="30">
        <v>37463</v>
      </c>
      <c r="D15" s="67" t="s">
        <v>49</v>
      </c>
      <c r="E15" s="67" t="s">
        <v>50</v>
      </c>
      <c r="F15" s="67" t="s">
        <v>43</v>
      </c>
      <c r="G15" s="68">
        <v>0</v>
      </c>
    </row>
    <row r="16" spans="1:7" ht="15">
      <c r="A16" s="67" t="s">
        <v>54</v>
      </c>
      <c r="B16" s="67">
        <v>13.5</v>
      </c>
      <c r="C16" s="30">
        <v>36385</v>
      </c>
      <c r="D16" s="67" t="s">
        <v>55</v>
      </c>
      <c r="E16" s="67" t="s">
        <v>25</v>
      </c>
      <c r="F16" s="67" t="s">
        <v>23</v>
      </c>
      <c r="G16" s="68">
        <v>13.5</v>
      </c>
    </row>
    <row r="17" spans="1:7" ht="15">
      <c r="A17" s="69"/>
      <c r="B17" s="67">
        <v>0</v>
      </c>
      <c r="C17" s="30">
        <v>36454</v>
      </c>
      <c r="D17" s="67" t="s">
        <v>53</v>
      </c>
      <c r="E17" s="67" t="s">
        <v>40</v>
      </c>
      <c r="F17" s="67" t="s">
        <v>52</v>
      </c>
      <c r="G17" s="68">
        <v>0</v>
      </c>
    </row>
    <row r="18" spans="1:7" ht="15">
      <c r="A18" s="67" t="s">
        <v>58</v>
      </c>
      <c r="B18" s="67">
        <v>14.5</v>
      </c>
      <c r="C18" s="30">
        <v>37728</v>
      </c>
      <c r="D18" s="67" t="s">
        <v>59</v>
      </c>
      <c r="E18" s="67" t="s">
        <v>40</v>
      </c>
      <c r="F18" s="67" t="s">
        <v>29</v>
      </c>
      <c r="G18" s="68">
        <v>14.5</v>
      </c>
    </row>
    <row r="19" spans="1:7" ht="15">
      <c r="A19" s="69"/>
      <c r="B19" s="67">
        <v>13.6</v>
      </c>
      <c r="C19" s="30">
        <v>37799</v>
      </c>
      <c r="D19" s="67" t="s">
        <v>56</v>
      </c>
      <c r="E19" s="67" t="s">
        <v>57</v>
      </c>
      <c r="F19" s="67" t="s">
        <v>29</v>
      </c>
      <c r="G19" s="68">
        <v>13.6</v>
      </c>
    </row>
    <row r="20" spans="1:7" ht="15">
      <c r="A20" s="69"/>
      <c r="B20" s="67">
        <v>0</v>
      </c>
      <c r="C20" s="30">
        <v>37405</v>
      </c>
      <c r="D20" s="67" t="s">
        <v>60</v>
      </c>
      <c r="E20" s="67" t="s">
        <v>31</v>
      </c>
      <c r="F20" s="67" t="s">
        <v>46</v>
      </c>
      <c r="G20" s="68">
        <v>0</v>
      </c>
    </row>
    <row r="21" spans="1:7" ht="15">
      <c r="A21" s="67" t="s">
        <v>63</v>
      </c>
      <c r="B21" s="67">
        <v>13.7</v>
      </c>
      <c r="C21" s="30">
        <v>37027</v>
      </c>
      <c r="D21" s="67" t="s">
        <v>64</v>
      </c>
      <c r="E21" s="67" t="s">
        <v>65</v>
      </c>
      <c r="F21" s="67" t="s">
        <v>29</v>
      </c>
      <c r="G21" s="68">
        <v>13.7</v>
      </c>
    </row>
    <row r="22" spans="1:7" ht="15">
      <c r="A22" s="69"/>
      <c r="B22" s="67">
        <v>0</v>
      </c>
      <c r="C22" s="30">
        <v>36623</v>
      </c>
      <c r="D22" s="67" t="s">
        <v>61</v>
      </c>
      <c r="E22" s="67" t="s">
        <v>62</v>
      </c>
      <c r="F22" s="67" t="s">
        <v>46</v>
      </c>
      <c r="G22" s="68">
        <v>0</v>
      </c>
    </row>
    <row r="23" spans="1:7" ht="15">
      <c r="A23" s="67" t="s">
        <v>67</v>
      </c>
      <c r="B23" s="67">
        <v>0</v>
      </c>
      <c r="C23" s="30">
        <v>35301</v>
      </c>
      <c r="D23" s="67" t="s">
        <v>68</v>
      </c>
      <c r="E23" s="67" t="s">
        <v>45</v>
      </c>
      <c r="F23" s="67" t="s">
        <v>46</v>
      </c>
      <c r="G23" s="68">
        <v>0</v>
      </c>
    </row>
    <row r="24" spans="1:7" ht="15">
      <c r="A24" s="69"/>
      <c r="B24" s="69"/>
      <c r="C24" s="30">
        <v>35621</v>
      </c>
      <c r="D24" s="67" t="s">
        <v>66</v>
      </c>
      <c r="E24" s="67" t="s">
        <v>31</v>
      </c>
      <c r="F24" s="67" t="s">
        <v>46</v>
      </c>
      <c r="G24" s="68">
        <v>0</v>
      </c>
    </row>
    <row r="25" spans="1:7" ht="15">
      <c r="A25" s="67" t="s">
        <v>71</v>
      </c>
      <c r="B25" s="67">
        <v>10.7</v>
      </c>
      <c r="C25" s="30">
        <v>38153</v>
      </c>
      <c r="D25" s="67" t="s">
        <v>69</v>
      </c>
      <c r="E25" s="67" t="s">
        <v>70</v>
      </c>
      <c r="F25" s="67" t="s">
        <v>23</v>
      </c>
      <c r="G25" s="68">
        <v>10.7</v>
      </c>
    </row>
    <row r="26" spans="1:7" ht="15">
      <c r="A26" s="67" t="s">
        <v>75</v>
      </c>
      <c r="B26" s="67">
        <v>12.3</v>
      </c>
      <c r="C26" s="30">
        <v>37317</v>
      </c>
      <c r="D26" s="67" t="s">
        <v>73</v>
      </c>
      <c r="E26" s="67" t="s">
        <v>74</v>
      </c>
      <c r="F26" s="67" t="s">
        <v>29</v>
      </c>
      <c r="G26" s="68">
        <v>12.3</v>
      </c>
    </row>
    <row r="27" spans="1:7" ht="15">
      <c r="A27" s="69"/>
      <c r="B27" s="67">
        <v>11.6</v>
      </c>
      <c r="C27" s="30">
        <v>37768</v>
      </c>
      <c r="D27" s="67" t="s">
        <v>78</v>
      </c>
      <c r="E27" s="67" t="s">
        <v>79</v>
      </c>
      <c r="F27" s="67" t="s">
        <v>76</v>
      </c>
      <c r="G27" s="68">
        <v>11.6</v>
      </c>
    </row>
    <row r="28" spans="1:7" ht="15">
      <c r="A28" s="69"/>
      <c r="B28" s="67">
        <v>11.4</v>
      </c>
      <c r="C28" s="30">
        <v>37682</v>
      </c>
      <c r="D28" s="67" t="s">
        <v>77</v>
      </c>
      <c r="E28" s="67" t="s">
        <v>31</v>
      </c>
      <c r="F28" s="67" t="s">
        <v>76</v>
      </c>
      <c r="G28" s="68">
        <v>11.4</v>
      </c>
    </row>
    <row r="29" spans="1:7" ht="15">
      <c r="A29" s="67" t="s">
        <v>81</v>
      </c>
      <c r="B29" s="67">
        <v>12</v>
      </c>
      <c r="C29" s="30">
        <v>36458</v>
      </c>
      <c r="D29" s="67" t="s">
        <v>82</v>
      </c>
      <c r="E29" s="67" t="s">
        <v>83</v>
      </c>
      <c r="F29" s="67" t="s">
        <v>76</v>
      </c>
      <c r="G29" s="68">
        <v>12</v>
      </c>
    </row>
    <row r="30" spans="1:7" ht="15">
      <c r="A30" s="69"/>
      <c r="B30" s="67">
        <v>11.9</v>
      </c>
      <c r="C30" s="30">
        <v>36524</v>
      </c>
      <c r="D30" s="67" t="s">
        <v>77</v>
      </c>
      <c r="E30" s="67" t="s">
        <v>80</v>
      </c>
      <c r="F30" s="67" t="s">
        <v>76</v>
      </c>
      <c r="G30" s="68">
        <v>11.9</v>
      </c>
    </row>
    <row r="31" spans="1:7" ht="15">
      <c r="A31" s="69"/>
      <c r="B31" s="67">
        <v>10</v>
      </c>
      <c r="C31" s="30">
        <v>36159</v>
      </c>
      <c r="D31" s="67" t="s">
        <v>84</v>
      </c>
      <c r="E31" s="67" t="s">
        <v>85</v>
      </c>
      <c r="F31" s="67" t="s">
        <v>76</v>
      </c>
      <c r="G31" s="68">
        <v>10</v>
      </c>
    </row>
    <row r="32" spans="1:7" ht="15">
      <c r="A32" s="67" t="s">
        <v>88</v>
      </c>
      <c r="B32" s="67">
        <v>12.9</v>
      </c>
      <c r="C32" s="30">
        <v>37639</v>
      </c>
      <c r="D32" s="67" t="s">
        <v>86</v>
      </c>
      <c r="E32" s="67" t="s">
        <v>87</v>
      </c>
      <c r="F32" s="67" t="s">
        <v>23</v>
      </c>
      <c r="G32" s="68">
        <v>12.9</v>
      </c>
    </row>
    <row r="33" spans="1:7" ht="15">
      <c r="A33" s="69"/>
      <c r="B33" s="67">
        <v>12.7</v>
      </c>
      <c r="C33" s="30">
        <v>36950</v>
      </c>
      <c r="D33" s="67" t="s">
        <v>77</v>
      </c>
      <c r="E33" s="67" t="s">
        <v>70</v>
      </c>
      <c r="F33" s="67" t="s">
        <v>76</v>
      </c>
      <c r="G33" s="68">
        <v>12.7</v>
      </c>
    </row>
    <row r="34" spans="1:7" ht="15">
      <c r="A34" s="69"/>
      <c r="B34" s="67">
        <v>12.6</v>
      </c>
      <c r="C34" s="30">
        <v>37223</v>
      </c>
      <c r="D34" s="67" t="s">
        <v>89</v>
      </c>
      <c r="E34" s="67" t="s">
        <v>90</v>
      </c>
      <c r="F34" s="67" t="s">
        <v>23</v>
      </c>
      <c r="G34" s="68">
        <v>12.6</v>
      </c>
    </row>
    <row r="35" spans="1:7" ht="15">
      <c r="A35" s="67" t="s">
        <v>93</v>
      </c>
      <c r="B35" s="67">
        <v>12.8</v>
      </c>
      <c r="C35" s="30">
        <v>35491</v>
      </c>
      <c r="D35" s="67" t="s">
        <v>94</v>
      </c>
      <c r="E35" s="67" t="s">
        <v>25</v>
      </c>
      <c r="F35" s="67" t="s">
        <v>76</v>
      </c>
      <c r="G35" s="68">
        <v>12.8</v>
      </c>
    </row>
    <row r="36" spans="1:7" ht="15">
      <c r="A36" s="70"/>
      <c r="B36" s="70"/>
      <c r="C36" s="31">
        <v>35595</v>
      </c>
      <c r="D36" s="71" t="s">
        <v>91</v>
      </c>
      <c r="E36" s="71" t="s">
        <v>92</v>
      </c>
      <c r="F36" s="71" t="s">
        <v>23</v>
      </c>
      <c r="G36" s="72">
        <v>12.8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2" sqref="A2"/>
    </sheetView>
  </sheetViews>
  <sheetFormatPr defaultColWidth="9.140625" defaultRowHeight="15"/>
  <cols>
    <col min="1" max="1" width="31.421875" style="0" customWidth="1"/>
    <col min="2" max="2" width="16.7109375" style="0" customWidth="1"/>
    <col min="3" max="3" width="20.8515625" style="0" customWidth="1"/>
    <col min="4" max="4" width="13.7109375" style="0" customWidth="1"/>
    <col min="5" max="5" width="21.421875" style="0" customWidth="1"/>
    <col min="6" max="6" width="26.8515625" style="0" customWidth="1"/>
    <col min="7" max="7" width="5.421875" style="0" customWidth="1"/>
  </cols>
  <sheetData>
    <row r="1" ht="15">
      <c r="A1" s="29" t="str">
        <f>Dettaglio!A1</f>
        <v>UISP - MASCHILE PROMOZIONALE ED AGONISTICA - GARA 2 - TORINO, CH4 SPORTING CLUB SSD  - VIA TROFARELLO 10 - 5 MAGGIO 2012</v>
      </c>
    </row>
    <row r="2" ht="15">
      <c r="A2" s="29" t="s">
        <v>98</v>
      </c>
    </row>
    <row r="3" spans="1:7" ht="15">
      <c r="A3" s="64" t="s">
        <v>224</v>
      </c>
      <c r="B3" s="65"/>
      <c r="C3" s="65"/>
      <c r="D3" s="65"/>
      <c r="E3" s="65"/>
      <c r="F3" s="65"/>
      <c r="G3" s="66"/>
    </row>
    <row r="4" spans="1:7" ht="15">
      <c r="A4" s="64" t="s">
        <v>15</v>
      </c>
      <c r="B4" s="64" t="s">
        <v>18</v>
      </c>
      <c r="C4" s="64" t="s">
        <v>12</v>
      </c>
      <c r="D4" s="64" t="s">
        <v>10</v>
      </c>
      <c r="E4" s="64" t="s">
        <v>11</v>
      </c>
      <c r="F4" s="64" t="s">
        <v>9</v>
      </c>
      <c r="G4" s="66" t="s">
        <v>221</v>
      </c>
    </row>
    <row r="5" spans="1:7" ht="15">
      <c r="A5" s="67" t="s">
        <v>26</v>
      </c>
      <c r="B5" s="67">
        <v>13.9</v>
      </c>
      <c r="C5" s="30">
        <v>38763</v>
      </c>
      <c r="D5" s="67" t="s">
        <v>24</v>
      </c>
      <c r="E5" s="67" t="s">
        <v>25</v>
      </c>
      <c r="F5" s="67" t="s">
        <v>23</v>
      </c>
      <c r="G5" s="68">
        <v>13.9</v>
      </c>
    </row>
    <row r="6" spans="1:7" ht="15">
      <c r="A6" s="69"/>
      <c r="B6" s="69"/>
      <c r="C6" s="30">
        <v>38884</v>
      </c>
      <c r="D6" s="67" t="s">
        <v>30</v>
      </c>
      <c r="E6" s="67" t="s">
        <v>31</v>
      </c>
      <c r="F6" s="67" t="s">
        <v>29</v>
      </c>
      <c r="G6" s="68">
        <v>13.9</v>
      </c>
    </row>
    <row r="7" spans="1:7" ht="15">
      <c r="A7" s="67" t="s">
        <v>34</v>
      </c>
      <c r="B7" s="67">
        <v>14.1</v>
      </c>
      <c r="C7" s="30">
        <v>38269</v>
      </c>
      <c r="D7" s="67" t="s">
        <v>35</v>
      </c>
      <c r="E7" s="67" t="s">
        <v>36</v>
      </c>
      <c r="F7" s="67" t="s">
        <v>23</v>
      </c>
      <c r="G7" s="68">
        <v>14.1</v>
      </c>
    </row>
    <row r="8" spans="1:7" ht="15">
      <c r="A8" s="69"/>
      <c r="B8" s="67">
        <v>14</v>
      </c>
      <c r="C8" s="30">
        <v>38166</v>
      </c>
      <c r="D8" s="67" t="s">
        <v>32</v>
      </c>
      <c r="E8" s="67" t="s">
        <v>33</v>
      </c>
      <c r="F8" s="67" t="s">
        <v>23</v>
      </c>
      <c r="G8" s="68">
        <v>14</v>
      </c>
    </row>
    <row r="9" spans="1:7" ht="15">
      <c r="A9" s="69"/>
      <c r="B9" s="69"/>
      <c r="C9" s="30">
        <v>38211</v>
      </c>
      <c r="D9" s="67" t="s">
        <v>47</v>
      </c>
      <c r="E9" s="67" t="s">
        <v>48</v>
      </c>
      <c r="F9" s="67" t="s">
        <v>46</v>
      </c>
      <c r="G9" s="68">
        <v>14</v>
      </c>
    </row>
    <row r="10" spans="1:7" ht="15">
      <c r="A10" s="69"/>
      <c r="B10" s="67">
        <v>13.9</v>
      </c>
      <c r="C10" s="30">
        <v>38296</v>
      </c>
      <c r="D10" s="67" t="s">
        <v>37</v>
      </c>
      <c r="E10" s="67" t="s">
        <v>38</v>
      </c>
      <c r="F10" s="67" t="s">
        <v>23</v>
      </c>
      <c r="G10" s="68">
        <v>13.9</v>
      </c>
    </row>
    <row r="11" spans="1:7" ht="15">
      <c r="A11" s="69"/>
      <c r="B11" s="69"/>
      <c r="C11" s="30">
        <v>38426</v>
      </c>
      <c r="D11" s="67" t="s">
        <v>42</v>
      </c>
      <c r="E11" s="67" t="s">
        <v>31</v>
      </c>
      <c r="F11" s="67" t="s">
        <v>23</v>
      </c>
      <c r="G11" s="68">
        <v>13.9</v>
      </c>
    </row>
    <row r="12" spans="1:7" ht="15">
      <c r="A12" s="69"/>
      <c r="B12" s="67">
        <v>13.8</v>
      </c>
      <c r="C12" s="30">
        <v>38406</v>
      </c>
      <c r="D12" s="67" t="s">
        <v>39</v>
      </c>
      <c r="E12" s="67" t="s">
        <v>40</v>
      </c>
      <c r="F12" s="67" t="s">
        <v>23</v>
      </c>
      <c r="G12" s="68">
        <v>13.8</v>
      </c>
    </row>
    <row r="13" spans="1:7" ht="15">
      <c r="A13" s="69"/>
      <c r="B13" s="67">
        <v>13.7</v>
      </c>
      <c r="C13" s="30">
        <v>38717</v>
      </c>
      <c r="D13" s="67" t="s">
        <v>41</v>
      </c>
      <c r="E13" s="67" t="s">
        <v>31</v>
      </c>
      <c r="F13" s="67" t="s">
        <v>23</v>
      </c>
      <c r="G13" s="68">
        <v>13.7</v>
      </c>
    </row>
    <row r="14" spans="1:7" ht="15">
      <c r="A14" s="69"/>
      <c r="B14" s="67">
        <v>0</v>
      </c>
      <c r="C14" s="30">
        <v>38368</v>
      </c>
      <c r="D14" s="67" t="s">
        <v>44</v>
      </c>
      <c r="E14" s="67" t="s">
        <v>45</v>
      </c>
      <c r="F14" s="67" t="s">
        <v>43</v>
      </c>
      <c r="G14" s="68">
        <v>0</v>
      </c>
    </row>
    <row r="15" spans="1:7" ht="15">
      <c r="A15" s="67" t="s">
        <v>51</v>
      </c>
      <c r="B15" s="67">
        <v>0</v>
      </c>
      <c r="C15" s="30">
        <v>37463</v>
      </c>
      <c r="D15" s="67" t="s">
        <v>49</v>
      </c>
      <c r="E15" s="67" t="s">
        <v>50</v>
      </c>
      <c r="F15" s="67" t="s">
        <v>43</v>
      </c>
      <c r="G15" s="68">
        <v>0</v>
      </c>
    </row>
    <row r="16" spans="1:7" ht="15">
      <c r="A16" s="67" t="s">
        <v>54</v>
      </c>
      <c r="B16" s="67">
        <v>14.1</v>
      </c>
      <c r="C16" s="30">
        <v>36385</v>
      </c>
      <c r="D16" s="67" t="s">
        <v>55</v>
      </c>
      <c r="E16" s="67" t="s">
        <v>25</v>
      </c>
      <c r="F16" s="67" t="s">
        <v>23</v>
      </c>
      <c r="G16" s="68">
        <v>14.1</v>
      </c>
    </row>
    <row r="17" spans="1:7" ht="15">
      <c r="A17" s="69"/>
      <c r="B17" s="67">
        <v>13.9</v>
      </c>
      <c r="C17" s="30">
        <v>36454</v>
      </c>
      <c r="D17" s="67" t="s">
        <v>53</v>
      </c>
      <c r="E17" s="67" t="s">
        <v>40</v>
      </c>
      <c r="F17" s="67" t="s">
        <v>52</v>
      </c>
      <c r="G17" s="68">
        <v>13.9</v>
      </c>
    </row>
    <row r="18" spans="1:7" ht="15">
      <c r="A18" s="67" t="s">
        <v>58</v>
      </c>
      <c r="B18" s="67">
        <v>14.3</v>
      </c>
      <c r="C18" s="30">
        <v>37728</v>
      </c>
      <c r="D18" s="67" t="s">
        <v>59</v>
      </c>
      <c r="E18" s="67" t="s">
        <v>40</v>
      </c>
      <c r="F18" s="67" t="s">
        <v>29</v>
      </c>
      <c r="G18" s="68">
        <v>14.3</v>
      </c>
    </row>
    <row r="19" spans="1:7" ht="15">
      <c r="A19" s="69"/>
      <c r="B19" s="67">
        <v>14.1</v>
      </c>
      <c r="C19" s="30">
        <v>37799</v>
      </c>
      <c r="D19" s="67" t="s">
        <v>56</v>
      </c>
      <c r="E19" s="67" t="s">
        <v>57</v>
      </c>
      <c r="F19" s="67" t="s">
        <v>29</v>
      </c>
      <c r="G19" s="68">
        <v>14.1</v>
      </c>
    </row>
    <row r="20" spans="1:7" ht="15">
      <c r="A20" s="69"/>
      <c r="B20" s="67">
        <v>13.4</v>
      </c>
      <c r="C20" s="30">
        <v>37405</v>
      </c>
      <c r="D20" s="67" t="s">
        <v>60</v>
      </c>
      <c r="E20" s="67" t="s">
        <v>31</v>
      </c>
      <c r="F20" s="67" t="s">
        <v>46</v>
      </c>
      <c r="G20" s="68">
        <v>13.4</v>
      </c>
    </row>
    <row r="21" spans="1:7" ht="15">
      <c r="A21" s="67" t="s">
        <v>63</v>
      </c>
      <c r="B21" s="67">
        <v>14.2</v>
      </c>
      <c r="C21" s="30">
        <v>37027</v>
      </c>
      <c r="D21" s="67" t="s">
        <v>64</v>
      </c>
      <c r="E21" s="67" t="s">
        <v>65</v>
      </c>
      <c r="F21" s="67" t="s">
        <v>29</v>
      </c>
      <c r="G21" s="68">
        <v>14.2</v>
      </c>
    </row>
    <row r="22" spans="1:7" ht="15">
      <c r="A22" s="69"/>
      <c r="B22" s="67">
        <v>13.9</v>
      </c>
      <c r="C22" s="30">
        <v>36623</v>
      </c>
      <c r="D22" s="67" t="s">
        <v>61</v>
      </c>
      <c r="E22" s="67" t="s">
        <v>62</v>
      </c>
      <c r="F22" s="67" t="s">
        <v>46</v>
      </c>
      <c r="G22" s="68">
        <v>13.9</v>
      </c>
    </row>
    <row r="23" spans="1:7" ht="15">
      <c r="A23" s="67" t="s">
        <v>67</v>
      </c>
      <c r="B23" s="67">
        <v>14.2</v>
      </c>
      <c r="C23" s="30">
        <v>35621</v>
      </c>
      <c r="D23" s="67" t="s">
        <v>66</v>
      </c>
      <c r="E23" s="67" t="s">
        <v>31</v>
      </c>
      <c r="F23" s="67" t="s">
        <v>46</v>
      </c>
      <c r="G23" s="68">
        <v>14.2</v>
      </c>
    </row>
    <row r="24" spans="1:7" ht="15">
      <c r="A24" s="69"/>
      <c r="B24" s="67">
        <v>13.9</v>
      </c>
      <c r="C24" s="30">
        <v>35301</v>
      </c>
      <c r="D24" s="67" t="s">
        <v>68</v>
      </c>
      <c r="E24" s="67" t="s">
        <v>45</v>
      </c>
      <c r="F24" s="67" t="s">
        <v>46</v>
      </c>
      <c r="G24" s="68">
        <v>13.9</v>
      </c>
    </row>
    <row r="25" spans="1:7" ht="15">
      <c r="A25" s="67" t="s">
        <v>71</v>
      </c>
      <c r="B25" s="67">
        <v>12</v>
      </c>
      <c r="C25" s="30">
        <v>38153</v>
      </c>
      <c r="D25" s="67" t="s">
        <v>69</v>
      </c>
      <c r="E25" s="67" t="s">
        <v>70</v>
      </c>
      <c r="F25" s="67" t="s">
        <v>23</v>
      </c>
      <c r="G25" s="68">
        <v>12</v>
      </c>
    </row>
    <row r="26" spans="1:7" ht="15">
      <c r="A26" s="67" t="s">
        <v>75</v>
      </c>
      <c r="B26" s="67">
        <v>12</v>
      </c>
      <c r="C26" s="30">
        <v>37682</v>
      </c>
      <c r="D26" s="67" t="s">
        <v>77</v>
      </c>
      <c r="E26" s="67" t="s">
        <v>31</v>
      </c>
      <c r="F26" s="67" t="s">
        <v>76</v>
      </c>
      <c r="G26" s="68">
        <v>12</v>
      </c>
    </row>
    <row r="27" spans="1:7" ht="15">
      <c r="A27" s="69"/>
      <c r="B27" s="67">
        <v>11.9</v>
      </c>
      <c r="C27" s="30">
        <v>37768</v>
      </c>
      <c r="D27" s="67" t="s">
        <v>78</v>
      </c>
      <c r="E27" s="67" t="s">
        <v>79</v>
      </c>
      <c r="F27" s="67" t="s">
        <v>76</v>
      </c>
      <c r="G27" s="68">
        <v>11.9</v>
      </c>
    </row>
    <row r="28" spans="1:7" ht="15">
      <c r="A28" s="69"/>
      <c r="B28" s="67">
        <v>11.5</v>
      </c>
      <c r="C28" s="30">
        <v>37317</v>
      </c>
      <c r="D28" s="67" t="s">
        <v>73</v>
      </c>
      <c r="E28" s="67" t="s">
        <v>74</v>
      </c>
      <c r="F28" s="67" t="s">
        <v>29</v>
      </c>
      <c r="G28" s="68">
        <v>11.5</v>
      </c>
    </row>
    <row r="29" spans="1:7" ht="15">
      <c r="A29" s="67" t="s">
        <v>81</v>
      </c>
      <c r="B29" s="67">
        <v>12</v>
      </c>
      <c r="C29" s="30">
        <v>36524</v>
      </c>
      <c r="D29" s="67" t="s">
        <v>77</v>
      </c>
      <c r="E29" s="67" t="s">
        <v>80</v>
      </c>
      <c r="F29" s="67" t="s">
        <v>76</v>
      </c>
      <c r="G29" s="68">
        <v>12</v>
      </c>
    </row>
    <row r="30" spans="1:7" ht="15">
      <c r="A30" s="69"/>
      <c r="B30" s="67">
        <v>11.8</v>
      </c>
      <c r="C30" s="30">
        <v>36458</v>
      </c>
      <c r="D30" s="67" t="s">
        <v>82</v>
      </c>
      <c r="E30" s="67" t="s">
        <v>83</v>
      </c>
      <c r="F30" s="67" t="s">
        <v>76</v>
      </c>
      <c r="G30" s="68">
        <v>11.8</v>
      </c>
    </row>
    <row r="31" spans="1:7" ht="15">
      <c r="A31" s="69"/>
      <c r="B31" s="67">
        <v>11.3</v>
      </c>
      <c r="C31" s="30">
        <v>36159</v>
      </c>
      <c r="D31" s="67" t="s">
        <v>84</v>
      </c>
      <c r="E31" s="67" t="s">
        <v>85</v>
      </c>
      <c r="F31" s="67" t="s">
        <v>76</v>
      </c>
      <c r="G31" s="68">
        <v>11.3</v>
      </c>
    </row>
    <row r="32" spans="1:7" ht="15">
      <c r="A32" s="67" t="s">
        <v>88</v>
      </c>
      <c r="B32" s="67">
        <v>13.7</v>
      </c>
      <c r="C32" s="30">
        <v>36950</v>
      </c>
      <c r="D32" s="67" t="s">
        <v>77</v>
      </c>
      <c r="E32" s="67" t="s">
        <v>70</v>
      </c>
      <c r="F32" s="67" t="s">
        <v>76</v>
      </c>
      <c r="G32" s="68">
        <v>13.7</v>
      </c>
    </row>
    <row r="33" spans="1:7" ht="15">
      <c r="A33" s="69"/>
      <c r="B33" s="69"/>
      <c r="C33" s="30">
        <v>37639</v>
      </c>
      <c r="D33" s="67" t="s">
        <v>86</v>
      </c>
      <c r="E33" s="67" t="s">
        <v>87</v>
      </c>
      <c r="F33" s="67" t="s">
        <v>23</v>
      </c>
      <c r="G33" s="68">
        <v>13.7</v>
      </c>
    </row>
    <row r="34" spans="1:7" ht="15">
      <c r="A34" s="69"/>
      <c r="B34" s="67">
        <v>13.5</v>
      </c>
      <c r="C34" s="30">
        <v>37223</v>
      </c>
      <c r="D34" s="67" t="s">
        <v>89</v>
      </c>
      <c r="E34" s="67" t="s">
        <v>90</v>
      </c>
      <c r="F34" s="67" t="s">
        <v>23</v>
      </c>
      <c r="G34" s="68">
        <v>13.5</v>
      </c>
    </row>
    <row r="35" spans="1:7" ht="15">
      <c r="A35" s="67" t="s">
        <v>93</v>
      </c>
      <c r="B35" s="67">
        <v>13.6</v>
      </c>
      <c r="C35" s="30">
        <v>35491</v>
      </c>
      <c r="D35" s="67" t="s">
        <v>94</v>
      </c>
      <c r="E35" s="67" t="s">
        <v>25</v>
      </c>
      <c r="F35" s="67" t="s">
        <v>76</v>
      </c>
      <c r="G35" s="68">
        <v>13.6</v>
      </c>
    </row>
    <row r="36" spans="1:7" ht="15">
      <c r="A36" s="70"/>
      <c r="B36" s="71">
        <v>13.4</v>
      </c>
      <c r="C36" s="31">
        <v>35595</v>
      </c>
      <c r="D36" s="71" t="s">
        <v>91</v>
      </c>
      <c r="E36" s="71" t="s">
        <v>92</v>
      </c>
      <c r="F36" s="71" t="s">
        <v>23</v>
      </c>
      <c r="G36" s="72">
        <v>13.4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3" sqref="A3"/>
    </sheetView>
  </sheetViews>
  <sheetFormatPr defaultColWidth="9.140625" defaultRowHeight="15"/>
  <cols>
    <col min="1" max="1" width="31.421875" style="0" customWidth="1"/>
    <col min="2" max="2" width="16.7109375" style="0" customWidth="1"/>
    <col min="3" max="3" width="20.8515625" style="0" customWidth="1"/>
    <col min="4" max="4" width="13.7109375" style="0" customWidth="1"/>
    <col min="5" max="5" width="21.421875" style="0" customWidth="1"/>
    <col min="6" max="6" width="26.8515625" style="0" customWidth="1"/>
    <col min="7" max="7" width="5.421875" style="0" customWidth="1"/>
  </cols>
  <sheetData>
    <row r="1" ht="15">
      <c r="A1" s="29" t="str">
        <f>Dettaglio!A1</f>
        <v>UISP - MASCHILE PROMOZIONALE ED AGONISTICA - GARA 2 - TORINO, CH4 SPORTING CLUB SSD  - VIA TROFARELLO 10 - 5 MAGGIO 2012</v>
      </c>
    </row>
    <row r="2" ht="15">
      <c r="A2" s="29" t="s">
        <v>99</v>
      </c>
    </row>
    <row r="3" spans="1:7" ht="15">
      <c r="A3" s="64" t="s">
        <v>225</v>
      </c>
      <c r="B3" s="65"/>
      <c r="C3" s="65"/>
      <c r="D3" s="65"/>
      <c r="E3" s="65"/>
      <c r="F3" s="65"/>
      <c r="G3" s="66"/>
    </row>
    <row r="4" spans="1:7" ht="15">
      <c r="A4" s="64" t="s">
        <v>15</v>
      </c>
      <c r="B4" s="64" t="s">
        <v>19</v>
      </c>
      <c r="C4" s="64" t="s">
        <v>12</v>
      </c>
      <c r="D4" s="64" t="s">
        <v>10</v>
      </c>
      <c r="E4" s="64" t="s">
        <v>11</v>
      </c>
      <c r="F4" s="64" t="s">
        <v>9</v>
      </c>
      <c r="G4" s="66" t="s">
        <v>221</v>
      </c>
    </row>
    <row r="5" spans="1:7" ht="15">
      <c r="A5" s="67" t="s">
        <v>26</v>
      </c>
      <c r="B5" s="67">
        <v>14.1</v>
      </c>
      <c r="C5" s="30">
        <v>38884</v>
      </c>
      <c r="D5" s="67" t="s">
        <v>30</v>
      </c>
      <c r="E5" s="67" t="s">
        <v>31</v>
      </c>
      <c r="F5" s="67" t="s">
        <v>29</v>
      </c>
      <c r="G5" s="68">
        <v>14.1</v>
      </c>
    </row>
    <row r="6" spans="1:7" ht="15">
      <c r="A6" s="69"/>
      <c r="B6" s="67">
        <v>13.5</v>
      </c>
      <c r="C6" s="30">
        <v>38763</v>
      </c>
      <c r="D6" s="67" t="s">
        <v>24</v>
      </c>
      <c r="E6" s="67" t="s">
        <v>25</v>
      </c>
      <c r="F6" s="67" t="s">
        <v>23</v>
      </c>
      <c r="G6" s="68">
        <v>13.5</v>
      </c>
    </row>
    <row r="7" spans="1:7" ht="15">
      <c r="A7" s="67" t="s">
        <v>34</v>
      </c>
      <c r="B7" s="67">
        <v>14.1</v>
      </c>
      <c r="C7" s="30">
        <v>38211</v>
      </c>
      <c r="D7" s="67" t="s">
        <v>47</v>
      </c>
      <c r="E7" s="67" t="s">
        <v>48</v>
      </c>
      <c r="F7" s="67" t="s">
        <v>46</v>
      </c>
      <c r="G7" s="68">
        <v>14.1</v>
      </c>
    </row>
    <row r="8" spans="1:7" ht="15">
      <c r="A8" s="69"/>
      <c r="B8" s="67">
        <v>14</v>
      </c>
      <c r="C8" s="30">
        <v>38296</v>
      </c>
      <c r="D8" s="67" t="s">
        <v>37</v>
      </c>
      <c r="E8" s="67" t="s">
        <v>38</v>
      </c>
      <c r="F8" s="67" t="s">
        <v>23</v>
      </c>
      <c r="G8" s="68">
        <v>14</v>
      </c>
    </row>
    <row r="9" spans="1:7" ht="15">
      <c r="A9" s="69"/>
      <c r="B9" s="69"/>
      <c r="C9" s="30">
        <v>38426</v>
      </c>
      <c r="D9" s="67" t="s">
        <v>42</v>
      </c>
      <c r="E9" s="67" t="s">
        <v>31</v>
      </c>
      <c r="F9" s="67" t="s">
        <v>23</v>
      </c>
      <c r="G9" s="68">
        <v>14</v>
      </c>
    </row>
    <row r="10" spans="1:7" ht="15">
      <c r="A10" s="69"/>
      <c r="B10" s="69"/>
      <c r="C10" s="30">
        <v>38717</v>
      </c>
      <c r="D10" s="67" t="s">
        <v>41</v>
      </c>
      <c r="E10" s="67" t="s">
        <v>31</v>
      </c>
      <c r="F10" s="67" t="s">
        <v>23</v>
      </c>
      <c r="G10" s="68">
        <v>14</v>
      </c>
    </row>
    <row r="11" spans="1:7" ht="15">
      <c r="A11" s="69"/>
      <c r="B11" s="67">
        <v>13.9</v>
      </c>
      <c r="C11" s="30">
        <v>38406</v>
      </c>
      <c r="D11" s="67" t="s">
        <v>39</v>
      </c>
      <c r="E11" s="67" t="s">
        <v>40</v>
      </c>
      <c r="F11" s="67" t="s">
        <v>23</v>
      </c>
      <c r="G11" s="68">
        <v>13.9</v>
      </c>
    </row>
    <row r="12" spans="1:7" ht="15">
      <c r="A12" s="69"/>
      <c r="B12" s="67">
        <v>13.8</v>
      </c>
      <c r="C12" s="30">
        <v>38166</v>
      </c>
      <c r="D12" s="67" t="s">
        <v>32</v>
      </c>
      <c r="E12" s="67" t="s">
        <v>33</v>
      </c>
      <c r="F12" s="67" t="s">
        <v>23</v>
      </c>
      <c r="G12" s="68">
        <v>13.8</v>
      </c>
    </row>
    <row r="13" spans="1:7" ht="15">
      <c r="A13" s="69"/>
      <c r="B13" s="67">
        <v>13.7</v>
      </c>
      <c r="C13" s="30">
        <v>38269</v>
      </c>
      <c r="D13" s="67" t="s">
        <v>35</v>
      </c>
      <c r="E13" s="67" t="s">
        <v>36</v>
      </c>
      <c r="F13" s="67" t="s">
        <v>23</v>
      </c>
      <c r="G13" s="68">
        <v>13.7</v>
      </c>
    </row>
    <row r="14" spans="1:7" ht="15">
      <c r="A14" s="69"/>
      <c r="B14" s="67">
        <v>13.1</v>
      </c>
      <c r="C14" s="30">
        <v>38368</v>
      </c>
      <c r="D14" s="67" t="s">
        <v>44</v>
      </c>
      <c r="E14" s="67" t="s">
        <v>45</v>
      </c>
      <c r="F14" s="67" t="s">
        <v>43</v>
      </c>
      <c r="G14" s="68">
        <v>13.1</v>
      </c>
    </row>
    <row r="15" spans="1:7" ht="15">
      <c r="A15" s="67" t="s">
        <v>51</v>
      </c>
      <c r="B15" s="67">
        <v>13.8</v>
      </c>
      <c r="C15" s="30">
        <v>37463</v>
      </c>
      <c r="D15" s="67" t="s">
        <v>49</v>
      </c>
      <c r="E15" s="67" t="s">
        <v>50</v>
      </c>
      <c r="F15" s="67" t="s">
        <v>43</v>
      </c>
      <c r="G15" s="68">
        <v>13.8</v>
      </c>
    </row>
    <row r="16" spans="1:7" ht="15">
      <c r="A16" s="67" t="s">
        <v>54</v>
      </c>
      <c r="B16" s="67">
        <v>14.3</v>
      </c>
      <c r="C16" s="30">
        <v>36385</v>
      </c>
      <c r="D16" s="67" t="s">
        <v>55</v>
      </c>
      <c r="E16" s="67" t="s">
        <v>25</v>
      </c>
      <c r="F16" s="67" t="s">
        <v>23</v>
      </c>
      <c r="G16" s="68">
        <v>14.3</v>
      </c>
    </row>
    <row r="17" spans="1:7" ht="15">
      <c r="A17" s="69"/>
      <c r="B17" s="67">
        <v>13.8</v>
      </c>
      <c r="C17" s="30">
        <v>36454</v>
      </c>
      <c r="D17" s="67" t="s">
        <v>53</v>
      </c>
      <c r="E17" s="67" t="s">
        <v>40</v>
      </c>
      <c r="F17" s="67" t="s">
        <v>52</v>
      </c>
      <c r="G17" s="68">
        <v>13.8</v>
      </c>
    </row>
    <row r="18" spans="1:7" ht="15">
      <c r="A18" s="67" t="s">
        <v>58</v>
      </c>
      <c r="B18" s="67">
        <v>14.2</v>
      </c>
      <c r="C18" s="30">
        <v>37728</v>
      </c>
      <c r="D18" s="67" t="s">
        <v>59</v>
      </c>
      <c r="E18" s="67" t="s">
        <v>40</v>
      </c>
      <c r="F18" s="67" t="s">
        <v>29</v>
      </c>
      <c r="G18" s="68">
        <v>14.2</v>
      </c>
    </row>
    <row r="19" spans="1:7" ht="15">
      <c r="A19" s="69"/>
      <c r="B19" s="67">
        <v>13.9</v>
      </c>
      <c r="C19" s="30">
        <v>37405</v>
      </c>
      <c r="D19" s="67" t="s">
        <v>60</v>
      </c>
      <c r="E19" s="67" t="s">
        <v>31</v>
      </c>
      <c r="F19" s="67" t="s">
        <v>46</v>
      </c>
      <c r="G19" s="68">
        <v>13.9</v>
      </c>
    </row>
    <row r="20" spans="1:7" ht="15">
      <c r="A20" s="69"/>
      <c r="B20" s="67">
        <v>13.7</v>
      </c>
      <c r="C20" s="30">
        <v>37799</v>
      </c>
      <c r="D20" s="67" t="s">
        <v>56</v>
      </c>
      <c r="E20" s="67" t="s">
        <v>57</v>
      </c>
      <c r="F20" s="67" t="s">
        <v>29</v>
      </c>
      <c r="G20" s="68">
        <v>13.7</v>
      </c>
    </row>
    <row r="21" spans="1:7" ht="15">
      <c r="A21" s="67" t="s">
        <v>63</v>
      </c>
      <c r="B21" s="67">
        <v>14.2</v>
      </c>
      <c r="C21" s="30">
        <v>36623</v>
      </c>
      <c r="D21" s="67" t="s">
        <v>61</v>
      </c>
      <c r="E21" s="67" t="s">
        <v>62</v>
      </c>
      <c r="F21" s="67" t="s">
        <v>46</v>
      </c>
      <c r="G21" s="68">
        <v>14.2</v>
      </c>
    </row>
    <row r="22" spans="1:7" ht="15">
      <c r="A22" s="69"/>
      <c r="B22" s="67">
        <v>14.1</v>
      </c>
      <c r="C22" s="30">
        <v>37027</v>
      </c>
      <c r="D22" s="67" t="s">
        <v>64</v>
      </c>
      <c r="E22" s="67" t="s">
        <v>65</v>
      </c>
      <c r="F22" s="67" t="s">
        <v>29</v>
      </c>
      <c r="G22" s="68">
        <v>14.1</v>
      </c>
    </row>
    <row r="23" spans="1:7" ht="15">
      <c r="A23" s="67" t="s">
        <v>67</v>
      </c>
      <c r="B23" s="67">
        <v>14.4</v>
      </c>
      <c r="C23" s="30">
        <v>35621</v>
      </c>
      <c r="D23" s="67" t="s">
        <v>66</v>
      </c>
      <c r="E23" s="67" t="s">
        <v>31</v>
      </c>
      <c r="F23" s="67" t="s">
        <v>46</v>
      </c>
      <c r="G23" s="68">
        <v>14.4</v>
      </c>
    </row>
    <row r="24" spans="1:7" ht="15">
      <c r="A24" s="69"/>
      <c r="B24" s="67">
        <v>14.3</v>
      </c>
      <c r="C24" s="30">
        <v>35301</v>
      </c>
      <c r="D24" s="67" t="s">
        <v>68</v>
      </c>
      <c r="E24" s="67" t="s">
        <v>45</v>
      </c>
      <c r="F24" s="67" t="s">
        <v>46</v>
      </c>
      <c r="G24" s="68">
        <v>14.3</v>
      </c>
    </row>
    <row r="25" spans="1:7" ht="15">
      <c r="A25" s="67" t="s">
        <v>71</v>
      </c>
      <c r="B25" s="67">
        <v>12.5</v>
      </c>
      <c r="C25" s="30">
        <v>38153</v>
      </c>
      <c r="D25" s="67" t="s">
        <v>69</v>
      </c>
      <c r="E25" s="67" t="s">
        <v>70</v>
      </c>
      <c r="F25" s="67" t="s">
        <v>23</v>
      </c>
      <c r="G25" s="68">
        <v>12.5</v>
      </c>
    </row>
    <row r="26" spans="1:7" ht="15">
      <c r="A26" s="67" t="s">
        <v>75</v>
      </c>
      <c r="B26" s="67">
        <v>12</v>
      </c>
      <c r="C26" s="30">
        <v>37682</v>
      </c>
      <c r="D26" s="67" t="s">
        <v>77</v>
      </c>
      <c r="E26" s="67" t="s">
        <v>31</v>
      </c>
      <c r="F26" s="67" t="s">
        <v>76</v>
      </c>
      <c r="G26" s="68">
        <v>12</v>
      </c>
    </row>
    <row r="27" spans="1:7" ht="15">
      <c r="A27" s="69"/>
      <c r="B27" s="67">
        <v>11.5</v>
      </c>
      <c r="C27" s="30">
        <v>37317</v>
      </c>
      <c r="D27" s="67" t="s">
        <v>73</v>
      </c>
      <c r="E27" s="67" t="s">
        <v>74</v>
      </c>
      <c r="F27" s="67" t="s">
        <v>29</v>
      </c>
      <c r="G27" s="68">
        <v>11.5</v>
      </c>
    </row>
    <row r="28" spans="1:7" ht="15">
      <c r="A28" s="69"/>
      <c r="B28" s="67">
        <v>11.4</v>
      </c>
      <c r="C28" s="30">
        <v>37768</v>
      </c>
      <c r="D28" s="67" t="s">
        <v>78</v>
      </c>
      <c r="E28" s="67" t="s">
        <v>79</v>
      </c>
      <c r="F28" s="67" t="s">
        <v>76</v>
      </c>
      <c r="G28" s="68">
        <v>11.4</v>
      </c>
    </row>
    <row r="29" spans="1:7" ht="15">
      <c r="A29" s="67" t="s">
        <v>81</v>
      </c>
      <c r="B29" s="67">
        <v>12.2</v>
      </c>
      <c r="C29" s="30">
        <v>36524</v>
      </c>
      <c r="D29" s="67" t="s">
        <v>77</v>
      </c>
      <c r="E29" s="67" t="s">
        <v>80</v>
      </c>
      <c r="F29" s="67" t="s">
        <v>76</v>
      </c>
      <c r="G29" s="68">
        <v>12.2</v>
      </c>
    </row>
    <row r="30" spans="1:7" ht="15">
      <c r="A30" s="69"/>
      <c r="B30" s="67">
        <v>11.7</v>
      </c>
      <c r="C30" s="30">
        <v>36159</v>
      </c>
      <c r="D30" s="67" t="s">
        <v>84</v>
      </c>
      <c r="E30" s="67" t="s">
        <v>85</v>
      </c>
      <c r="F30" s="67" t="s">
        <v>76</v>
      </c>
      <c r="G30" s="68">
        <v>11.7</v>
      </c>
    </row>
    <row r="31" spans="1:7" ht="15">
      <c r="A31" s="69"/>
      <c r="B31" s="67">
        <v>11.5</v>
      </c>
      <c r="C31" s="30">
        <v>36458</v>
      </c>
      <c r="D31" s="67" t="s">
        <v>82</v>
      </c>
      <c r="E31" s="67" t="s">
        <v>83</v>
      </c>
      <c r="F31" s="67" t="s">
        <v>76</v>
      </c>
      <c r="G31" s="68">
        <v>11.5</v>
      </c>
    </row>
    <row r="32" spans="1:7" ht="15">
      <c r="A32" s="67" t="s">
        <v>88</v>
      </c>
      <c r="B32" s="67">
        <v>12.8</v>
      </c>
      <c r="C32" s="30">
        <v>36950</v>
      </c>
      <c r="D32" s="67" t="s">
        <v>77</v>
      </c>
      <c r="E32" s="67" t="s">
        <v>70</v>
      </c>
      <c r="F32" s="67" t="s">
        <v>76</v>
      </c>
      <c r="G32" s="68">
        <v>12.8</v>
      </c>
    </row>
    <row r="33" spans="1:7" ht="15">
      <c r="A33" s="69"/>
      <c r="B33" s="67">
        <v>12.7</v>
      </c>
      <c r="C33" s="30">
        <v>37223</v>
      </c>
      <c r="D33" s="67" t="s">
        <v>89</v>
      </c>
      <c r="E33" s="67" t="s">
        <v>90</v>
      </c>
      <c r="F33" s="67" t="s">
        <v>23</v>
      </c>
      <c r="G33" s="68">
        <v>12.7</v>
      </c>
    </row>
    <row r="34" spans="1:7" ht="15">
      <c r="A34" s="69"/>
      <c r="B34" s="67">
        <v>12.6</v>
      </c>
      <c r="C34" s="30">
        <v>37639</v>
      </c>
      <c r="D34" s="67" t="s">
        <v>86</v>
      </c>
      <c r="E34" s="67" t="s">
        <v>87</v>
      </c>
      <c r="F34" s="67" t="s">
        <v>23</v>
      </c>
      <c r="G34" s="68">
        <v>12.6</v>
      </c>
    </row>
    <row r="35" spans="1:7" ht="15">
      <c r="A35" s="67" t="s">
        <v>93</v>
      </c>
      <c r="B35" s="67">
        <v>12.7</v>
      </c>
      <c r="C35" s="30">
        <v>35595</v>
      </c>
      <c r="D35" s="67" t="s">
        <v>91</v>
      </c>
      <c r="E35" s="67" t="s">
        <v>92</v>
      </c>
      <c r="F35" s="67" t="s">
        <v>23</v>
      </c>
      <c r="G35" s="68">
        <v>12.7</v>
      </c>
    </row>
    <row r="36" spans="1:7" ht="15">
      <c r="A36" s="70"/>
      <c r="B36" s="71">
        <v>12.4</v>
      </c>
      <c r="C36" s="31">
        <v>35491</v>
      </c>
      <c r="D36" s="71" t="s">
        <v>94</v>
      </c>
      <c r="E36" s="71" t="s">
        <v>25</v>
      </c>
      <c r="F36" s="71" t="s">
        <v>76</v>
      </c>
      <c r="G36" s="72">
        <v>12.4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1" sqref="A1"/>
    </sheetView>
  </sheetViews>
  <sheetFormatPr defaultColWidth="9.140625" defaultRowHeight="15"/>
  <cols>
    <col min="1" max="1" width="31.421875" style="0" customWidth="1"/>
    <col min="2" max="2" width="16.7109375" style="0" customWidth="1"/>
    <col min="3" max="3" width="20.8515625" style="0" customWidth="1"/>
    <col min="4" max="4" width="13.7109375" style="0" customWidth="1"/>
    <col min="5" max="5" width="21.421875" style="0" customWidth="1"/>
    <col min="6" max="6" width="26.8515625" style="0" customWidth="1"/>
    <col min="7" max="7" width="5.421875" style="0" customWidth="1"/>
    <col min="8" max="8" width="6.57421875" style="0" customWidth="1"/>
  </cols>
  <sheetData>
    <row r="1" ht="15">
      <c r="A1" s="29" t="str">
        <f>Dettaglio!A1</f>
        <v>UISP - MASCHILE PROMOZIONALE ED AGONISTICA - GARA 2 - TORINO, CH4 SPORTING CLUB SSD  - VIA TROFARELLO 10 - 5 MAGGIO 2012</v>
      </c>
    </row>
    <row r="2" ht="15">
      <c r="A2" s="29" t="s">
        <v>100</v>
      </c>
    </row>
    <row r="3" spans="1:7" ht="15">
      <c r="A3" s="64" t="s">
        <v>226</v>
      </c>
      <c r="B3" s="65"/>
      <c r="C3" s="65"/>
      <c r="D3" s="65"/>
      <c r="E3" s="65"/>
      <c r="F3" s="65"/>
      <c r="G3" s="66"/>
    </row>
    <row r="4" spans="1:7" ht="15">
      <c r="A4" s="64" t="s">
        <v>15</v>
      </c>
      <c r="B4" s="64" t="s">
        <v>20</v>
      </c>
      <c r="C4" s="64" t="s">
        <v>12</v>
      </c>
      <c r="D4" s="64" t="s">
        <v>10</v>
      </c>
      <c r="E4" s="64" t="s">
        <v>11</v>
      </c>
      <c r="F4" s="64" t="s">
        <v>9</v>
      </c>
      <c r="G4" s="66" t="s">
        <v>221</v>
      </c>
    </row>
    <row r="5" spans="1:7" ht="15">
      <c r="A5" s="67" t="s">
        <v>26</v>
      </c>
      <c r="B5" s="67">
        <v>13.8</v>
      </c>
      <c r="C5" s="30">
        <v>38884</v>
      </c>
      <c r="D5" s="67" t="s">
        <v>30</v>
      </c>
      <c r="E5" s="67" t="s">
        <v>31</v>
      </c>
      <c r="F5" s="67" t="s">
        <v>29</v>
      </c>
      <c r="G5" s="68">
        <v>13.8</v>
      </c>
    </row>
    <row r="6" spans="1:7" ht="15">
      <c r="A6" s="69"/>
      <c r="B6" s="67">
        <v>12</v>
      </c>
      <c r="C6" s="30">
        <v>38763</v>
      </c>
      <c r="D6" s="67" t="s">
        <v>24</v>
      </c>
      <c r="E6" s="67" t="s">
        <v>25</v>
      </c>
      <c r="F6" s="67" t="s">
        <v>23</v>
      </c>
      <c r="G6" s="68">
        <v>12</v>
      </c>
    </row>
    <row r="7" spans="1:7" ht="15">
      <c r="A7" s="67" t="s">
        <v>34</v>
      </c>
      <c r="B7" s="67">
        <v>13.5</v>
      </c>
      <c r="C7" s="30">
        <v>38211</v>
      </c>
      <c r="D7" s="67" t="s">
        <v>47</v>
      </c>
      <c r="E7" s="67" t="s">
        <v>48</v>
      </c>
      <c r="F7" s="67" t="s">
        <v>46</v>
      </c>
      <c r="G7" s="68">
        <v>13.5</v>
      </c>
    </row>
    <row r="8" spans="1:7" ht="15">
      <c r="A8" s="69"/>
      <c r="B8" s="67">
        <v>13.2</v>
      </c>
      <c r="C8" s="30">
        <v>38269</v>
      </c>
      <c r="D8" s="67" t="s">
        <v>35</v>
      </c>
      <c r="E8" s="67" t="s">
        <v>36</v>
      </c>
      <c r="F8" s="67" t="s">
        <v>23</v>
      </c>
      <c r="G8" s="68">
        <v>13.2</v>
      </c>
    </row>
    <row r="9" spans="1:7" ht="15">
      <c r="A9" s="69"/>
      <c r="B9" s="67">
        <v>13.1</v>
      </c>
      <c r="C9" s="30">
        <v>38717</v>
      </c>
      <c r="D9" s="67" t="s">
        <v>41</v>
      </c>
      <c r="E9" s="67" t="s">
        <v>31</v>
      </c>
      <c r="F9" s="67" t="s">
        <v>23</v>
      </c>
      <c r="G9" s="68">
        <v>13.1</v>
      </c>
    </row>
    <row r="10" spans="1:7" ht="15">
      <c r="A10" s="69"/>
      <c r="B10" s="67">
        <v>13</v>
      </c>
      <c r="C10" s="30">
        <v>38166</v>
      </c>
      <c r="D10" s="67" t="s">
        <v>32</v>
      </c>
      <c r="E10" s="67" t="s">
        <v>33</v>
      </c>
      <c r="F10" s="67" t="s">
        <v>23</v>
      </c>
      <c r="G10" s="68">
        <v>13</v>
      </c>
    </row>
    <row r="11" spans="1:7" ht="15">
      <c r="A11" s="69"/>
      <c r="B11" s="69"/>
      <c r="C11" s="30">
        <v>38426</v>
      </c>
      <c r="D11" s="67" t="s">
        <v>42</v>
      </c>
      <c r="E11" s="67" t="s">
        <v>31</v>
      </c>
      <c r="F11" s="67" t="s">
        <v>23</v>
      </c>
      <c r="G11" s="68">
        <v>13</v>
      </c>
    </row>
    <row r="12" spans="1:7" ht="15">
      <c r="A12" s="69"/>
      <c r="B12" s="67">
        <v>12.8</v>
      </c>
      <c r="C12" s="30">
        <v>38406</v>
      </c>
      <c r="D12" s="67" t="s">
        <v>39</v>
      </c>
      <c r="E12" s="67" t="s">
        <v>40</v>
      </c>
      <c r="F12" s="67" t="s">
        <v>23</v>
      </c>
      <c r="G12" s="68">
        <v>12.8</v>
      </c>
    </row>
    <row r="13" spans="1:7" ht="15">
      <c r="A13" s="69"/>
      <c r="B13" s="67">
        <v>12.7</v>
      </c>
      <c r="C13" s="30">
        <v>38296</v>
      </c>
      <c r="D13" s="67" t="s">
        <v>37</v>
      </c>
      <c r="E13" s="67" t="s">
        <v>38</v>
      </c>
      <c r="F13" s="67" t="s">
        <v>23</v>
      </c>
      <c r="G13" s="68">
        <v>12.7</v>
      </c>
    </row>
    <row r="14" spans="1:7" ht="15">
      <c r="A14" s="69"/>
      <c r="B14" s="67">
        <v>11.9</v>
      </c>
      <c r="C14" s="30">
        <v>38368</v>
      </c>
      <c r="D14" s="67" t="s">
        <v>44</v>
      </c>
      <c r="E14" s="67" t="s">
        <v>45</v>
      </c>
      <c r="F14" s="67" t="s">
        <v>43</v>
      </c>
      <c r="G14" s="68">
        <v>11.9</v>
      </c>
    </row>
    <row r="15" spans="1:7" ht="15">
      <c r="A15" s="67" t="s">
        <v>51</v>
      </c>
      <c r="B15" s="67">
        <v>12.4</v>
      </c>
      <c r="C15" s="30">
        <v>37463</v>
      </c>
      <c r="D15" s="67" t="s">
        <v>49</v>
      </c>
      <c r="E15" s="67" t="s">
        <v>50</v>
      </c>
      <c r="F15" s="67" t="s">
        <v>43</v>
      </c>
      <c r="G15" s="68">
        <v>12.4</v>
      </c>
    </row>
    <row r="16" spans="1:7" ht="15">
      <c r="A16" s="67" t="s">
        <v>54</v>
      </c>
      <c r="B16" s="67">
        <v>13.7</v>
      </c>
      <c r="C16" s="30">
        <v>36385</v>
      </c>
      <c r="D16" s="67" t="s">
        <v>55</v>
      </c>
      <c r="E16" s="67" t="s">
        <v>25</v>
      </c>
      <c r="F16" s="67" t="s">
        <v>23</v>
      </c>
      <c r="G16" s="68">
        <v>13.7</v>
      </c>
    </row>
    <row r="17" spans="1:7" ht="15">
      <c r="A17" s="69"/>
      <c r="B17" s="67">
        <v>0</v>
      </c>
      <c r="C17" s="30">
        <v>36454</v>
      </c>
      <c r="D17" s="67" t="s">
        <v>53</v>
      </c>
      <c r="E17" s="67" t="s">
        <v>40</v>
      </c>
      <c r="F17" s="67" t="s">
        <v>52</v>
      </c>
      <c r="G17" s="68">
        <v>0</v>
      </c>
    </row>
    <row r="18" spans="1:7" ht="15">
      <c r="A18" s="67" t="s">
        <v>58</v>
      </c>
      <c r="B18" s="67">
        <v>14.1</v>
      </c>
      <c r="C18" s="30">
        <v>37728</v>
      </c>
      <c r="D18" s="67" t="s">
        <v>59</v>
      </c>
      <c r="E18" s="67" t="s">
        <v>40</v>
      </c>
      <c r="F18" s="67" t="s">
        <v>29</v>
      </c>
      <c r="G18" s="68">
        <v>14.1</v>
      </c>
    </row>
    <row r="19" spans="1:7" ht="15">
      <c r="A19" s="69"/>
      <c r="B19" s="67">
        <v>13.2</v>
      </c>
      <c r="C19" s="30">
        <v>37405</v>
      </c>
      <c r="D19" s="67" t="s">
        <v>60</v>
      </c>
      <c r="E19" s="67" t="s">
        <v>31</v>
      </c>
      <c r="F19" s="67" t="s">
        <v>46</v>
      </c>
      <c r="G19" s="68">
        <v>13.2</v>
      </c>
    </row>
    <row r="20" spans="1:7" ht="15">
      <c r="A20" s="69"/>
      <c r="B20" s="67">
        <v>12</v>
      </c>
      <c r="C20" s="30">
        <v>37799</v>
      </c>
      <c r="D20" s="67" t="s">
        <v>56</v>
      </c>
      <c r="E20" s="67" t="s">
        <v>57</v>
      </c>
      <c r="F20" s="67" t="s">
        <v>29</v>
      </c>
      <c r="G20" s="68">
        <v>12</v>
      </c>
    </row>
    <row r="21" spans="1:7" ht="15">
      <c r="A21" s="67" t="s">
        <v>63</v>
      </c>
      <c r="B21" s="67">
        <v>13.5</v>
      </c>
      <c r="C21" s="30">
        <v>37027</v>
      </c>
      <c r="D21" s="67" t="s">
        <v>64</v>
      </c>
      <c r="E21" s="67" t="s">
        <v>65</v>
      </c>
      <c r="F21" s="67" t="s">
        <v>29</v>
      </c>
      <c r="G21" s="68">
        <v>13.5</v>
      </c>
    </row>
    <row r="22" spans="1:7" ht="15">
      <c r="A22" s="69"/>
      <c r="B22" s="67">
        <v>13</v>
      </c>
      <c r="C22" s="30">
        <v>36623</v>
      </c>
      <c r="D22" s="67" t="s">
        <v>61</v>
      </c>
      <c r="E22" s="67" t="s">
        <v>62</v>
      </c>
      <c r="F22" s="67" t="s">
        <v>46</v>
      </c>
      <c r="G22" s="68">
        <v>13</v>
      </c>
    </row>
    <row r="23" spans="1:7" ht="15">
      <c r="A23" s="67" t="s">
        <v>67</v>
      </c>
      <c r="B23" s="67">
        <v>13.8</v>
      </c>
      <c r="C23" s="30">
        <v>35301</v>
      </c>
      <c r="D23" s="67" t="s">
        <v>68</v>
      </c>
      <c r="E23" s="67" t="s">
        <v>45</v>
      </c>
      <c r="F23" s="67" t="s">
        <v>46</v>
      </c>
      <c r="G23" s="68">
        <v>13.8</v>
      </c>
    </row>
    <row r="24" spans="1:7" ht="15">
      <c r="A24" s="69"/>
      <c r="B24" s="67">
        <v>13.7</v>
      </c>
      <c r="C24" s="30">
        <v>35621</v>
      </c>
      <c r="D24" s="67" t="s">
        <v>66</v>
      </c>
      <c r="E24" s="67" t="s">
        <v>31</v>
      </c>
      <c r="F24" s="67" t="s">
        <v>46</v>
      </c>
      <c r="G24" s="68">
        <v>13.7</v>
      </c>
    </row>
    <row r="25" spans="1:7" ht="15">
      <c r="A25" s="67" t="s">
        <v>71</v>
      </c>
      <c r="B25" s="67">
        <v>11.5</v>
      </c>
      <c r="C25" s="30">
        <v>38153</v>
      </c>
      <c r="D25" s="67" t="s">
        <v>69</v>
      </c>
      <c r="E25" s="67" t="s">
        <v>70</v>
      </c>
      <c r="F25" s="67" t="s">
        <v>23</v>
      </c>
      <c r="G25" s="68">
        <v>11.5</v>
      </c>
    </row>
    <row r="26" spans="1:7" ht="15">
      <c r="A26" s="67" t="s">
        <v>75</v>
      </c>
      <c r="B26" s="67">
        <v>11.3</v>
      </c>
      <c r="C26" s="30">
        <v>37682</v>
      </c>
      <c r="D26" s="67" t="s">
        <v>77</v>
      </c>
      <c r="E26" s="67" t="s">
        <v>31</v>
      </c>
      <c r="F26" s="67" t="s">
        <v>76</v>
      </c>
      <c r="G26" s="68">
        <v>11.3</v>
      </c>
    </row>
    <row r="27" spans="1:7" ht="15">
      <c r="A27" s="69"/>
      <c r="B27" s="67">
        <v>11.2</v>
      </c>
      <c r="C27" s="30">
        <v>37317</v>
      </c>
      <c r="D27" s="67" t="s">
        <v>73</v>
      </c>
      <c r="E27" s="67" t="s">
        <v>74</v>
      </c>
      <c r="F27" s="67" t="s">
        <v>29</v>
      </c>
      <c r="G27" s="68">
        <v>11.2</v>
      </c>
    </row>
    <row r="28" spans="1:7" ht="15">
      <c r="A28" s="69"/>
      <c r="B28" s="67">
        <v>10.7</v>
      </c>
      <c r="C28" s="30">
        <v>37768</v>
      </c>
      <c r="D28" s="67" t="s">
        <v>78</v>
      </c>
      <c r="E28" s="67" t="s">
        <v>79</v>
      </c>
      <c r="F28" s="67" t="s">
        <v>76</v>
      </c>
      <c r="G28" s="68">
        <v>10.7</v>
      </c>
    </row>
    <row r="29" spans="1:7" ht="15">
      <c r="A29" s="67" t="s">
        <v>81</v>
      </c>
      <c r="B29" s="67">
        <v>11.5</v>
      </c>
      <c r="C29" s="30">
        <v>36458</v>
      </c>
      <c r="D29" s="67" t="s">
        <v>82</v>
      </c>
      <c r="E29" s="67" t="s">
        <v>83</v>
      </c>
      <c r="F29" s="67" t="s">
        <v>76</v>
      </c>
      <c r="G29" s="68">
        <v>11.5</v>
      </c>
    </row>
    <row r="30" spans="1:7" ht="15">
      <c r="A30" s="69"/>
      <c r="B30" s="67">
        <v>11</v>
      </c>
      <c r="C30" s="30">
        <v>36159</v>
      </c>
      <c r="D30" s="67" t="s">
        <v>84</v>
      </c>
      <c r="E30" s="67" t="s">
        <v>85</v>
      </c>
      <c r="F30" s="67" t="s">
        <v>76</v>
      </c>
      <c r="G30" s="68">
        <v>11</v>
      </c>
    </row>
    <row r="31" spans="1:7" ht="15">
      <c r="A31" s="69"/>
      <c r="B31" s="67">
        <v>10.1</v>
      </c>
      <c r="C31" s="30">
        <v>36524</v>
      </c>
      <c r="D31" s="67" t="s">
        <v>77</v>
      </c>
      <c r="E31" s="67" t="s">
        <v>80</v>
      </c>
      <c r="F31" s="67" t="s">
        <v>76</v>
      </c>
      <c r="G31" s="68">
        <v>10.1</v>
      </c>
    </row>
    <row r="32" spans="1:7" ht="15">
      <c r="A32" s="67" t="s">
        <v>88</v>
      </c>
      <c r="B32" s="67">
        <v>13</v>
      </c>
      <c r="C32" s="30">
        <v>37639</v>
      </c>
      <c r="D32" s="67" t="s">
        <v>86</v>
      </c>
      <c r="E32" s="67" t="s">
        <v>87</v>
      </c>
      <c r="F32" s="67" t="s">
        <v>23</v>
      </c>
      <c r="G32" s="68">
        <v>13</v>
      </c>
    </row>
    <row r="33" spans="1:7" ht="15">
      <c r="A33" s="69"/>
      <c r="B33" s="67">
        <v>12.7</v>
      </c>
      <c r="C33" s="30">
        <v>37223</v>
      </c>
      <c r="D33" s="67" t="s">
        <v>89</v>
      </c>
      <c r="E33" s="67" t="s">
        <v>90</v>
      </c>
      <c r="F33" s="67" t="s">
        <v>23</v>
      </c>
      <c r="G33" s="68">
        <v>12.7</v>
      </c>
    </row>
    <row r="34" spans="1:7" ht="15">
      <c r="A34" s="69"/>
      <c r="B34" s="67">
        <v>12.6</v>
      </c>
      <c r="C34" s="30">
        <v>36950</v>
      </c>
      <c r="D34" s="67" t="s">
        <v>77</v>
      </c>
      <c r="E34" s="67" t="s">
        <v>70</v>
      </c>
      <c r="F34" s="67" t="s">
        <v>76</v>
      </c>
      <c r="G34" s="68">
        <v>12.6</v>
      </c>
    </row>
    <row r="35" spans="1:7" ht="15">
      <c r="A35" s="67" t="s">
        <v>93</v>
      </c>
      <c r="B35" s="67">
        <v>13.1</v>
      </c>
      <c r="C35" s="30">
        <v>35595</v>
      </c>
      <c r="D35" s="67" t="s">
        <v>91</v>
      </c>
      <c r="E35" s="67" t="s">
        <v>92</v>
      </c>
      <c r="F35" s="67" t="s">
        <v>23</v>
      </c>
      <c r="G35" s="68">
        <v>13.1</v>
      </c>
    </row>
    <row r="36" spans="1:7" ht="15">
      <c r="A36" s="70"/>
      <c r="B36" s="71">
        <v>13</v>
      </c>
      <c r="C36" s="31">
        <v>35491</v>
      </c>
      <c r="D36" s="71" t="s">
        <v>94</v>
      </c>
      <c r="E36" s="71" t="s">
        <v>25</v>
      </c>
      <c r="F36" s="71" t="s">
        <v>76</v>
      </c>
      <c r="G36" s="72">
        <v>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110" zoomScaleNormal="110" workbookViewId="0" topLeftCell="A1">
      <pane ySplit="3" topLeftCell="BM7" activePane="bottomLeft" state="frozen"/>
      <selection pane="topLeft" activeCell="A1" sqref="A1"/>
      <selection pane="bottomLeft" activeCell="G8" sqref="G8"/>
    </sheetView>
  </sheetViews>
  <sheetFormatPr defaultColWidth="9.140625" defaultRowHeight="15"/>
  <cols>
    <col min="1" max="1" width="6.57421875" style="1" customWidth="1"/>
    <col min="2" max="2" width="22.140625" style="1" customWidth="1"/>
    <col min="3" max="3" width="15.8515625" style="1" customWidth="1"/>
    <col min="4" max="4" width="13.140625" style="1" customWidth="1"/>
    <col min="5" max="5" width="14.140625" style="2" customWidth="1"/>
    <col min="6" max="6" width="7.8515625" style="3" customWidth="1"/>
    <col min="7" max="7" width="13.28125" style="4" customWidth="1"/>
    <col min="8" max="8" width="29.421875" style="4" customWidth="1"/>
    <col min="9" max="13" width="7.7109375" style="5" customWidth="1"/>
    <col min="14" max="14" width="7.7109375" style="1" customWidth="1"/>
    <col min="15" max="15" width="20.421875" style="1" customWidth="1"/>
    <col min="16" max="16384" width="9.140625" style="1" customWidth="1"/>
  </cols>
  <sheetData>
    <row r="1" ht="15">
      <c r="A1" s="6" t="s">
        <v>101</v>
      </c>
    </row>
    <row r="2" spans="1:15" s="8" customFormat="1" ht="22.5">
      <c r="A2" s="7"/>
      <c r="E2" s="9"/>
      <c r="F2" s="10" t="s">
        <v>1</v>
      </c>
      <c r="G2" s="11"/>
      <c r="H2" s="11"/>
      <c r="I2" s="12" t="s">
        <v>2</v>
      </c>
      <c r="J2" s="13" t="s">
        <v>3</v>
      </c>
      <c r="K2" s="12" t="s">
        <v>4</v>
      </c>
      <c r="L2" s="12" t="s">
        <v>5</v>
      </c>
      <c r="M2" s="12" t="s">
        <v>6</v>
      </c>
      <c r="O2" s="14" t="s">
        <v>7</v>
      </c>
    </row>
    <row r="3" spans="1:15" s="6" customFormat="1" ht="15">
      <c r="A3" s="15" t="s">
        <v>8</v>
      </c>
      <c r="B3" s="15" t="s">
        <v>9</v>
      </c>
      <c r="C3" s="15" t="s">
        <v>10</v>
      </c>
      <c r="D3" s="15" t="s">
        <v>11</v>
      </c>
      <c r="E3" s="16" t="s">
        <v>12</v>
      </c>
      <c r="F3" s="17" t="s">
        <v>13</v>
      </c>
      <c r="G3" s="18" t="s">
        <v>14</v>
      </c>
      <c r="H3" s="18" t="s">
        <v>15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5" t="s">
        <v>21</v>
      </c>
      <c r="O3" s="15" t="s">
        <v>22</v>
      </c>
    </row>
    <row r="4" spans="1:15" ht="15">
      <c r="A4" s="20">
        <v>1</v>
      </c>
      <c r="B4" s="20" t="s">
        <v>23</v>
      </c>
      <c r="C4" s="20" t="s">
        <v>24</v>
      </c>
      <c r="D4" s="20" t="s">
        <v>25</v>
      </c>
      <c r="E4" s="21">
        <v>38763</v>
      </c>
      <c r="F4" s="22">
        <v>3</v>
      </c>
      <c r="G4" s="23">
        <v>121030121</v>
      </c>
      <c r="H4" s="20" t="s">
        <v>26</v>
      </c>
      <c r="I4" s="24">
        <v>13.9</v>
      </c>
      <c r="J4" s="24">
        <v>0</v>
      </c>
      <c r="K4" s="24">
        <v>13.5</v>
      </c>
      <c r="L4" s="24">
        <v>13.1</v>
      </c>
      <c r="M4" s="24">
        <v>13.3</v>
      </c>
      <c r="N4" s="25">
        <f aca="true" t="shared" si="0" ref="N4:N16">SUM(I4:M4)-SMALL(I4:M4,1)-SMALL(I4:M4,2)</f>
        <v>40.699999999999996</v>
      </c>
      <c r="O4" s="20" t="s">
        <v>27</v>
      </c>
    </row>
    <row r="5" spans="1:15" ht="15">
      <c r="A5" s="20">
        <v>2</v>
      </c>
      <c r="B5" s="20" t="s">
        <v>23</v>
      </c>
      <c r="C5" s="20" t="s">
        <v>102</v>
      </c>
      <c r="D5" s="20" t="s">
        <v>103</v>
      </c>
      <c r="E5" s="21">
        <v>38821</v>
      </c>
      <c r="F5" s="22">
        <v>2</v>
      </c>
      <c r="G5" s="23">
        <v>121030120</v>
      </c>
      <c r="H5" s="20" t="s">
        <v>26</v>
      </c>
      <c r="I5" s="24">
        <v>13.2</v>
      </c>
      <c r="J5" s="24">
        <v>0</v>
      </c>
      <c r="K5" s="24">
        <v>13.6</v>
      </c>
      <c r="L5" s="24">
        <v>0</v>
      </c>
      <c r="M5" s="24">
        <v>13.3</v>
      </c>
      <c r="N5" s="25">
        <f t="shared" si="0"/>
        <v>40.099999999999994</v>
      </c>
      <c r="O5" s="20" t="s">
        <v>27</v>
      </c>
    </row>
    <row r="6" spans="1:15" ht="15">
      <c r="A6" s="20">
        <v>3</v>
      </c>
      <c r="B6" s="20" t="s">
        <v>29</v>
      </c>
      <c r="C6" s="20" t="s">
        <v>30</v>
      </c>
      <c r="D6" s="20" t="s">
        <v>31</v>
      </c>
      <c r="E6" s="21">
        <v>38884</v>
      </c>
      <c r="F6" s="22">
        <v>1</v>
      </c>
      <c r="G6" s="23">
        <v>120102712</v>
      </c>
      <c r="H6" s="20" t="s">
        <v>26</v>
      </c>
      <c r="I6" s="24">
        <v>13.5</v>
      </c>
      <c r="J6" s="24">
        <v>14.2</v>
      </c>
      <c r="K6" s="24">
        <v>14.4</v>
      </c>
      <c r="L6" s="24">
        <v>14</v>
      </c>
      <c r="M6" s="24">
        <v>0</v>
      </c>
      <c r="N6" s="25">
        <f t="shared" si="0"/>
        <v>42.6</v>
      </c>
      <c r="O6" s="20" t="s">
        <v>27</v>
      </c>
    </row>
    <row r="7" spans="1:15" ht="15">
      <c r="A7" s="20">
        <v>4</v>
      </c>
      <c r="B7" s="20" t="s">
        <v>23</v>
      </c>
      <c r="C7" s="20" t="s">
        <v>32</v>
      </c>
      <c r="D7" s="20" t="s">
        <v>33</v>
      </c>
      <c r="E7" s="21">
        <v>38166</v>
      </c>
      <c r="F7" s="22">
        <v>6</v>
      </c>
      <c r="G7" s="23">
        <v>121030118</v>
      </c>
      <c r="H7" s="23" t="s">
        <v>34</v>
      </c>
      <c r="I7" s="24">
        <v>13.8</v>
      </c>
      <c r="J7" s="24">
        <v>0</v>
      </c>
      <c r="K7" s="24">
        <v>14.1</v>
      </c>
      <c r="L7" s="24">
        <v>14.1</v>
      </c>
      <c r="M7" s="24">
        <v>14.4</v>
      </c>
      <c r="N7" s="25">
        <f t="shared" si="0"/>
        <v>42.599999999999994</v>
      </c>
      <c r="O7" s="20" t="s">
        <v>27</v>
      </c>
    </row>
    <row r="8" spans="1:15" ht="15">
      <c r="A8" s="20">
        <v>5</v>
      </c>
      <c r="B8" s="20" t="s">
        <v>23</v>
      </c>
      <c r="C8" s="20" t="s">
        <v>35</v>
      </c>
      <c r="D8" s="20" t="s">
        <v>36</v>
      </c>
      <c r="E8" s="21">
        <v>38269</v>
      </c>
      <c r="F8" s="22">
        <v>5</v>
      </c>
      <c r="G8" s="23">
        <v>121030117</v>
      </c>
      <c r="H8" s="23" t="s">
        <v>34</v>
      </c>
      <c r="I8" s="24">
        <v>13.7</v>
      </c>
      <c r="J8" s="24">
        <v>0</v>
      </c>
      <c r="K8" s="24">
        <v>13.6</v>
      </c>
      <c r="L8" s="24">
        <v>14.5</v>
      </c>
      <c r="M8" s="24">
        <v>13</v>
      </c>
      <c r="N8" s="25">
        <f t="shared" si="0"/>
        <v>41.8</v>
      </c>
      <c r="O8" s="20" t="s">
        <v>27</v>
      </c>
    </row>
    <row r="9" spans="1:15" ht="15">
      <c r="A9" s="20">
        <v>6</v>
      </c>
      <c r="B9" s="20" t="s">
        <v>23</v>
      </c>
      <c r="C9" s="20" t="s">
        <v>37</v>
      </c>
      <c r="D9" s="20" t="s">
        <v>38</v>
      </c>
      <c r="E9" s="21">
        <v>38296</v>
      </c>
      <c r="F9" s="22">
        <v>4</v>
      </c>
      <c r="G9" s="23">
        <v>121030122</v>
      </c>
      <c r="H9" s="23" t="s">
        <v>34</v>
      </c>
      <c r="I9" s="24">
        <v>13</v>
      </c>
      <c r="J9" s="24">
        <v>0</v>
      </c>
      <c r="K9" s="24">
        <v>13.9</v>
      </c>
      <c r="L9" s="24">
        <v>14.7</v>
      </c>
      <c r="M9" s="24">
        <v>13.6</v>
      </c>
      <c r="N9" s="25">
        <f t="shared" si="0"/>
        <v>42.199999999999996</v>
      </c>
      <c r="O9" s="20" t="s">
        <v>27</v>
      </c>
    </row>
    <row r="10" spans="1:15" ht="15">
      <c r="A10" s="20">
        <v>7</v>
      </c>
      <c r="B10" s="20" t="s">
        <v>23</v>
      </c>
      <c r="C10" s="20" t="s">
        <v>39</v>
      </c>
      <c r="D10" s="20" t="s">
        <v>40</v>
      </c>
      <c r="E10" s="21">
        <v>38406</v>
      </c>
      <c r="F10" s="22">
        <v>3</v>
      </c>
      <c r="G10" s="23">
        <v>120092277</v>
      </c>
      <c r="H10" s="23" t="s">
        <v>34</v>
      </c>
      <c r="I10" s="24">
        <v>12.5</v>
      </c>
      <c r="J10" s="24">
        <v>0</v>
      </c>
      <c r="K10" s="24">
        <v>14.1</v>
      </c>
      <c r="L10" s="24">
        <v>14</v>
      </c>
      <c r="M10" s="24">
        <v>12.7</v>
      </c>
      <c r="N10" s="25">
        <f t="shared" si="0"/>
        <v>40.8</v>
      </c>
      <c r="O10" s="20" t="s">
        <v>27</v>
      </c>
    </row>
    <row r="11" spans="1:15" ht="15">
      <c r="A11" s="20">
        <v>8</v>
      </c>
      <c r="B11" s="20" t="s">
        <v>23</v>
      </c>
      <c r="C11" s="20" t="s">
        <v>41</v>
      </c>
      <c r="D11" s="20" t="s">
        <v>31</v>
      </c>
      <c r="E11" s="21">
        <v>38717</v>
      </c>
      <c r="F11" s="22">
        <v>1</v>
      </c>
      <c r="G11" s="23">
        <v>120902508</v>
      </c>
      <c r="H11" s="23" t="s">
        <v>34</v>
      </c>
      <c r="I11" s="24">
        <v>12.8</v>
      </c>
      <c r="J11" s="24">
        <v>0</v>
      </c>
      <c r="K11" s="24">
        <v>13.9</v>
      </c>
      <c r="L11" s="24">
        <v>13.8</v>
      </c>
      <c r="M11" s="24">
        <v>12.1</v>
      </c>
      <c r="N11" s="25">
        <f t="shared" si="0"/>
        <v>40.5</v>
      </c>
      <c r="O11" s="20" t="s">
        <v>27</v>
      </c>
    </row>
    <row r="12" spans="1:15" ht="15">
      <c r="A12" s="20">
        <v>9</v>
      </c>
      <c r="B12" s="20" t="s">
        <v>23</v>
      </c>
      <c r="C12" s="20" t="s">
        <v>42</v>
      </c>
      <c r="D12" s="20" t="s">
        <v>31</v>
      </c>
      <c r="E12" s="21">
        <v>38426</v>
      </c>
      <c r="F12" s="22">
        <v>2</v>
      </c>
      <c r="G12" s="23">
        <v>121030119</v>
      </c>
      <c r="H12" s="23" t="s">
        <v>34</v>
      </c>
      <c r="I12" s="24">
        <v>12.6</v>
      </c>
      <c r="J12" s="24">
        <v>0</v>
      </c>
      <c r="K12" s="24">
        <v>14.1</v>
      </c>
      <c r="L12" s="24">
        <v>13.7</v>
      </c>
      <c r="M12" s="24">
        <v>13.7</v>
      </c>
      <c r="N12" s="25">
        <f t="shared" si="0"/>
        <v>41.49999999999999</v>
      </c>
      <c r="O12" s="20" t="s">
        <v>27</v>
      </c>
    </row>
    <row r="13" spans="1:15" ht="15">
      <c r="A13" s="20">
        <v>10</v>
      </c>
      <c r="B13" s="20" t="s">
        <v>29</v>
      </c>
      <c r="C13" s="20" t="s">
        <v>56</v>
      </c>
      <c r="D13" s="20" t="s">
        <v>57</v>
      </c>
      <c r="E13" s="21">
        <v>37799</v>
      </c>
      <c r="F13" s="22">
        <v>1</v>
      </c>
      <c r="G13" s="23">
        <v>120102635</v>
      </c>
      <c r="H13" s="23" t="s">
        <v>58</v>
      </c>
      <c r="I13" s="24">
        <v>14.1</v>
      </c>
      <c r="J13" s="24">
        <v>14.2</v>
      </c>
      <c r="K13" s="24">
        <v>13.8</v>
      </c>
      <c r="L13" s="24">
        <v>13.9</v>
      </c>
      <c r="M13" s="24">
        <v>0</v>
      </c>
      <c r="N13" s="25">
        <f t="shared" si="0"/>
        <v>42.19999999999999</v>
      </c>
      <c r="O13" s="20" t="s">
        <v>27</v>
      </c>
    </row>
    <row r="14" spans="1:15" ht="15">
      <c r="A14" s="20">
        <v>11</v>
      </c>
      <c r="B14" s="20" t="s">
        <v>29</v>
      </c>
      <c r="C14" s="20" t="s">
        <v>59</v>
      </c>
      <c r="D14" s="20" t="s">
        <v>40</v>
      </c>
      <c r="E14" s="21">
        <v>37728</v>
      </c>
      <c r="F14" s="22">
        <v>2</v>
      </c>
      <c r="G14" s="23">
        <v>120301984</v>
      </c>
      <c r="H14" s="23" t="s">
        <v>58</v>
      </c>
      <c r="I14" s="24">
        <v>13.7</v>
      </c>
      <c r="J14" s="24">
        <v>14.7</v>
      </c>
      <c r="K14" s="24">
        <v>14.1</v>
      </c>
      <c r="L14" s="24">
        <v>14.1</v>
      </c>
      <c r="M14" s="24">
        <v>0</v>
      </c>
      <c r="N14" s="25">
        <f t="shared" si="0"/>
        <v>42.900000000000006</v>
      </c>
      <c r="O14" s="20" t="s">
        <v>27</v>
      </c>
    </row>
    <row r="15" spans="1:15" ht="15">
      <c r="A15" s="20">
        <v>12</v>
      </c>
      <c r="B15" s="20" t="s">
        <v>23</v>
      </c>
      <c r="C15" s="20" t="s">
        <v>104</v>
      </c>
      <c r="D15" s="20" t="s">
        <v>80</v>
      </c>
      <c r="E15" s="21">
        <v>37026</v>
      </c>
      <c r="F15" s="22">
        <v>1</v>
      </c>
      <c r="G15" s="23">
        <v>120902496</v>
      </c>
      <c r="H15" s="23" t="s">
        <v>63</v>
      </c>
      <c r="I15" s="24">
        <v>14</v>
      </c>
      <c r="J15" s="24">
        <v>0</v>
      </c>
      <c r="K15" s="24">
        <v>14.4</v>
      </c>
      <c r="L15" s="24">
        <v>14.6</v>
      </c>
      <c r="M15" s="24">
        <v>14.6</v>
      </c>
      <c r="N15" s="25">
        <f t="shared" si="0"/>
        <v>43.6</v>
      </c>
      <c r="O15" s="20" t="s">
        <v>27</v>
      </c>
    </row>
    <row r="16" spans="1:15" ht="15">
      <c r="A16" s="20">
        <v>13</v>
      </c>
      <c r="B16" s="20" t="s">
        <v>23</v>
      </c>
      <c r="C16" s="20" t="s">
        <v>105</v>
      </c>
      <c r="D16" s="20" t="s">
        <v>106</v>
      </c>
      <c r="E16" s="21">
        <v>36333</v>
      </c>
      <c r="F16" s="22">
        <v>2</v>
      </c>
      <c r="G16" s="23">
        <v>120902507</v>
      </c>
      <c r="H16" s="23" t="s">
        <v>63</v>
      </c>
      <c r="I16" s="24">
        <v>13.9</v>
      </c>
      <c r="J16" s="24">
        <v>0</v>
      </c>
      <c r="K16" s="24">
        <v>14.3</v>
      </c>
      <c r="L16" s="24">
        <v>14.5</v>
      </c>
      <c r="M16" s="24">
        <v>14.6</v>
      </c>
      <c r="N16" s="25">
        <f t="shared" si="0"/>
        <v>43.400000000000006</v>
      </c>
      <c r="O16" s="20" t="s">
        <v>27</v>
      </c>
    </row>
    <row r="17" spans="1:15" ht="15">
      <c r="A17" s="20">
        <v>14</v>
      </c>
      <c r="B17" s="20" t="s">
        <v>23</v>
      </c>
      <c r="C17" s="20" t="s">
        <v>69</v>
      </c>
      <c r="D17" s="20" t="s">
        <v>70</v>
      </c>
      <c r="E17" s="21">
        <v>38153</v>
      </c>
      <c r="F17" s="22">
        <v>1</v>
      </c>
      <c r="G17" s="23">
        <v>120902490</v>
      </c>
      <c r="H17" s="23" t="s">
        <v>71</v>
      </c>
      <c r="I17" s="24">
        <v>11.5</v>
      </c>
      <c r="J17" s="24">
        <v>11.3</v>
      </c>
      <c r="K17" s="24">
        <v>12.4</v>
      </c>
      <c r="L17" s="24">
        <v>11.7</v>
      </c>
      <c r="M17" s="24">
        <v>11.9</v>
      </c>
      <c r="N17" s="25">
        <f aca="true" t="shared" si="1" ref="N17:N33">SUM(I17:M17)-SMALL(I17:M17,1)</f>
        <v>47.5</v>
      </c>
      <c r="O17" s="20" t="s">
        <v>72</v>
      </c>
    </row>
    <row r="18" spans="1:15" ht="15">
      <c r="A18" s="20">
        <v>15</v>
      </c>
      <c r="B18" s="20" t="s">
        <v>23</v>
      </c>
      <c r="C18" s="20" t="s">
        <v>68</v>
      </c>
      <c r="D18" s="20" t="s">
        <v>107</v>
      </c>
      <c r="E18" s="21">
        <v>37688</v>
      </c>
      <c r="F18" s="22">
        <v>5</v>
      </c>
      <c r="G18" s="23">
        <v>120902506</v>
      </c>
      <c r="H18" s="20" t="s">
        <v>75</v>
      </c>
      <c r="I18" s="24">
        <v>11</v>
      </c>
      <c r="J18" s="24">
        <v>11.3</v>
      </c>
      <c r="K18" s="24">
        <v>12.1</v>
      </c>
      <c r="L18" s="24">
        <v>12.7</v>
      </c>
      <c r="M18" s="24">
        <v>12</v>
      </c>
      <c r="N18" s="25">
        <f t="shared" si="1"/>
        <v>48.099999999999994</v>
      </c>
      <c r="O18" s="20" t="s">
        <v>72</v>
      </c>
    </row>
    <row r="19" spans="1:15" ht="15">
      <c r="A19" s="20">
        <v>16</v>
      </c>
      <c r="B19" s="20" t="s">
        <v>23</v>
      </c>
      <c r="C19" s="20" t="s">
        <v>108</v>
      </c>
      <c r="D19" s="20" t="s">
        <v>109</v>
      </c>
      <c r="E19" s="21">
        <v>37025</v>
      </c>
      <c r="F19" s="22">
        <v>1</v>
      </c>
      <c r="G19" s="23">
        <v>120902494</v>
      </c>
      <c r="H19" s="20" t="s">
        <v>75</v>
      </c>
      <c r="I19" s="24">
        <v>10.4</v>
      </c>
      <c r="J19" s="24">
        <v>0</v>
      </c>
      <c r="K19" s="24">
        <v>12.1</v>
      </c>
      <c r="L19" s="24">
        <v>12.2</v>
      </c>
      <c r="M19" s="24">
        <v>10.7</v>
      </c>
      <c r="N19" s="25">
        <f t="shared" si="1"/>
        <v>45.400000000000006</v>
      </c>
      <c r="O19" s="20" t="s">
        <v>72</v>
      </c>
    </row>
    <row r="20" spans="1:15" ht="15">
      <c r="A20" s="20">
        <v>17</v>
      </c>
      <c r="B20" s="20" t="s">
        <v>23</v>
      </c>
      <c r="C20" s="20" t="s">
        <v>110</v>
      </c>
      <c r="D20" s="20" t="s">
        <v>25</v>
      </c>
      <c r="E20" s="21">
        <v>37148</v>
      </c>
      <c r="F20" s="22">
        <v>2</v>
      </c>
      <c r="G20" s="23">
        <v>120902495</v>
      </c>
      <c r="H20" s="20" t="s">
        <v>75</v>
      </c>
      <c r="I20" s="24">
        <v>10.5</v>
      </c>
      <c r="J20" s="24">
        <v>0</v>
      </c>
      <c r="K20" s="24">
        <v>11.9</v>
      </c>
      <c r="L20" s="24">
        <v>12.8</v>
      </c>
      <c r="M20" s="24">
        <v>11.6</v>
      </c>
      <c r="N20" s="25">
        <f t="shared" si="1"/>
        <v>46.800000000000004</v>
      </c>
      <c r="O20" s="20" t="s">
        <v>72</v>
      </c>
    </row>
    <row r="21" spans="1:15" ht="15">
      <c r="A21" s="20">
        <v>18</v>
      </c>
      <c r="B21" s="20" t="s">
        <v>29</v>
      </c>
      <c r="C21" s="20" t="s">
        <v>73</v>
      </c>
      <c r="D21" s="20" t="s">
        <v>74</v>
      </c>
      <c r="E21" s="21">
        <v>37317</v>
      </c>
      <c r="F21" s="22">
        <v>3</v>
      </c>
      <c r="G21" s="23">
        <v>120102634</v>
      </c>
      <c r="H21" s="20" t="s">
        <v>75</v>
      </c>
      <c r="I21" s="24">
        <v>11</v>
      </c>
      <c r="J21" s="24">
        <v>11.4</v>
      </c>
      <c r="K21" s="24">
        <v>12.3</v>
      </c>
      <c r="L21" s="24">
        <v>11.8</v>
      </c>
      <c r="M21" s="24">
        <v>0</v>
      </c>
      <c r="N21" s="25">
        <f t="shared" si="1"/>
        <v>46.5</v>
      </c>
      <c r="O21" s="20" t="s">
        <v>72</v>
      </c>
    </row>
    <row r="22" spans="1:15" ht="15">
      <c r="A22" s="20">
        <v>19</v>
      </c>
      <c r="B22" s="20" t="s">
        <v>76</v>
      </c>
      <c r="C22" s="20" t="s">
        <v>77</v>
      </c>
      <c r="D22" s="20" t="s">
        <v>31</v>
      </c>
      <c r="E22" s="21">
        <v>37682</v>
      </c>
      <c r="F22" s="22">
        <v>4</v>
      </c>
      <c r="G22" s="23">
        <v>120679513</v>
      </c>
      <c r="H22" s="20" t="s">
        <v>75</v>
      </c>
      <c r="I22" s="24">
        <v>12.2</v>
      </c>
      <c r="J22" s="24">
        <v>11.3</v>
      </c>
      <c r="K22" s="24">
        <v>12.2</v>
      </c>
      <c r="L22" s="24">
        <v>12.9</v>
      </c>
      <c r="M22" s="24">
        <v>11.5</v>
      </c>
      <c r="N22" s="25">
        <f t="shared" si="1"/>
        <v>48.8</v>
      </c>
      <c r="O22" s="20" t="s">
        <v>72</v>
      </c>
    </row>
    <row r="23" spans="1:15" ht="15">
      <c r="A23" s="20">
        <v>20</v>
      </c>
      <c r="B23" s="20" t="s">
        <v>76</v>
      </c>
      <c r="C23" s="20" t="s">
        <v>78</v>
      </c>
      <c r="D23" s="20" t="s">
        <v>79</v>
      </c>
      <c r="E23" s="21">
        <v>37768</v>
      </c>
      <c r="F23" s="22">
        <v>6</v>
      </c>
      <c r="G23" s="23">
        <v>120679510</v>
      </c>
      <c r="H23" s="20" t="s">
        <v>75</v>
      </c>
      <c r="I23" s="24">
        <v>10.8</v>
      </c>
      <c r="J23" s="24">
        <v>12.1</v>
      </c>
      <c r="K23" s="24">
        <v>11.6</v>
      </c>
      <c r="L23" s="24">
        <v>12.1</v>
      </c>
      <c r="M23" s="24">
        <v>10.5</v>
      </c>
      <c r="N23" s="25">
        <f t="shared" si="1"/>
        <v>46.6</v>
      </c>
      <c r="O23" s="20" t="s">
        <v>72</v>
      </c>
    </row>
    <row r="24" spans="1:15" ht="15">
      <c r="A24" s="20">
        <v>21</v>
      </c>
      <c r="B24" s="20" t="s">
        <v>23</v>
      </c>
      <c r="C24" s="20" t="s">
        <v>111</v>
      </c>
      <c r="D24" s="20" t="s">
        <v>112</v>
      </c>
      <c r="E24" s="21">
        <v>36434</v>
      </c>
      <c r="F24" s="22">
        <v>1</v>
      </c>
      <c r="G24" s="23">
        <v>120902485</v>
      </c>
      <c r="H24" s="23" t="s">
        <v>81</v>
      </c>
      <c r="I24" s="24">
        <v>12.4</v>
      </c>
      <c r="J24" s="24">
        <v>12.4</v>
      </c>
      <c r="K24" s="24">
        <v>12.5</v>
      </c>
      <c r="L24" s="24">
        <v>13</v>
      </c>
      <c r="M24" s="24">
        <v>12.1</v>
      </c>
      <c r="N24" s="25">
        <f t="shared" si="1"/>
        <v>50.3</v>
      </c>
      <c r="O24" s="20" t="s">
        <v>72</v>
      </c>
    </row>
    <row r="25" spans="1:15" ht="15">
      <c r="A25" s="20">
        <v>22</v>
      </c>
      <c r="B25" s="20" t="s">
        <v>23</v>
      </c>
      <c r="C25" s="20" t="s">
        <v>113</v>
      </c>
      <c r="D25" s="20" t="s">
        <v>65</v>
      </c>
      <c r="E25" s="21">
        <v>36096</v>
      </c>
      <c r="F25" s="22">
        <v>2</v>
      </c>
      <c r="G25" s="23">
        <v>120902484</v>
      </c>
      <c r="H25" s="23" t="s">
        <v>81</v>
      </c>
      <c r="I25" s="24">
        <v>11.5</v>
      </c>
      <c r="J25" s="24">
        <v>11.8</v>
      </c>
      <c r="K25" s="24">
        <v>12.6</v>
      </c>
      <c r="L25" s="24">
        <v>12.5</v>
      </c>
      <c r="M25" s="24">
        <v>12.1</v>
      </c>
      <c r="N25" s="25">
        <f t="shared" si="1"/>
        <v>49</v>
      </c>
      <c r="O25" s="20" t="s">
        <v>72</v>
      </c>
    </row>
    <row r="26" spans="1:15" ht="15">
      <c r="A26" s="20">
        <v>23</v>
      </c>
      <c r="B26" s="20" t="s">
        <v>76</v>
      </c>
      <c r="C26" s="20" t="s">
        <v>77</v>
      </c>
      <c r="D26" s="20" t="s">
        <v>80</v>
      </c>
      <c r="E26" s="21">
        <v>36524</v>
      </c>
      <c r="F26" s="22">
        <v>3</v>
      </c>
      <c r="G26" s="23">
        <v>120679512</v>
      </c>
      <c r="H26" s="23" t="s">
        <v>81</v>
      </c>
      <c r="I26" s="24">
        <v>11.8</v>
      </c>
      <c r="J26" s="24">
        <v>11.9</v>
      </c>
      <c r="K26" s="24">
        <v>12.6</v>
      </c>
      <c r="L26" s="24">
        <v>12.8</v>
      </c>
      <c r="M26" s="24">
        <v>10.4</v>
      </c>
      <c r="N26" s="25">
        <f t="shared" si="1"/>
        <v>49.10000000000001</v>
      </c>
      <c r="O26" s="20" t="s">
        <v>72</v>
      </c>
    </row>
    <row r="27" spans="1:15" ht="15">
      <c r="A27" s="20">
        <v>24</v>
      </c>
      <c r="B27" s="20" t="s">
        <v>76</v>
      </c>
      <c r="C27" s="20" t="s">
        <v>82</v>
      </c>
      <c r="D27" s="20" t="s">
        <v>83</v>
      </c>
      <c r="E27" s="21">
        <v>36458</v>
      </c>
      <c r="F27" s="22">
        <v>4</v>
      </c>
      <c r="G27" s="23">
        <v>120679515</v>
      </c>
      <c r="H27" s="23" t="s">
        <v>81</v>
      </c>
      <c r="I27" s="24">
        <v>11.3</v>
      </c>
      <c r="J27" s="24">
        <v>12.6</v>
      </c>
      <c r="K27" s="24">
        <v>12.4</v>
      </c>
      <c r="L27" s="24">
        <v>12.2</v>
      </c>
      <c r="M27" s="24">
        <v>10.9</v>
      </c>
      <c r="N27" s="25">
        <f t="shared" si="1"/>
        <v>48.5</v>
      </c>
      <c r="O27" s="20" t="s">
        <v>72</v>
      </c>
    </row>
    <row r="28" spans="1:15" ht="15">
      <c r="A28" s="20">
        <v>25</v>
      </c>
      <c r="B28" s="20" t="s">
        <v>76</v>
      </c>
      <c r="C28" s="20" t="s">
        <v>84</v>
      </c>
      <c r="D28" s="20" t="s">
        <v>85</v>
      </c>
      <c r="E28" s="21">
        <v>36159</v>
      </c>
      <c r="F28" s="22">
        <v>5</v>
      </c>
      <c r="G28" s="23">
        <v>120679509</v>
      </c>
      <c r="H28" s="23" t="s">
        <v>81</v>
      </c>
      <c r="I28" s="24">
        <v>11</v>
      </c>
      <c r="J28" s="24">
        <v>11.4</v>
      </c>
      <c r="K28" s="24">
        <v>11.8</v>
      </c>
      <c r="L28" s="24">
        <v>12.1</v>
      </c>
      <c r="M28" s="24">
        <v>10.4</v>
      </c>
      <c r="N28" s="25">
        <f t="shared" si="1"/>
        <v>46.300000000000004</v>
      </c>
      <c r="O28" s="20" t="s">
        <v>72</v>
      </c>
    </row>
    <row r="29" spans="1:15" ht="15">
      <c r="A29" s="20">
        <v>26</v>
      </c>
      <c r="B29" s="20" t="s">
        <v>23</v>
      </c>
      <c r="C29" s="20" t="s">
        <v>86</v>
      </c>
      <c r="D29" s="20" t="s">
        <v>87</v>
      </c>
      <c r="E29" s="21">
        <v>37639</v>
      </c>
      <c r="F29" s="22">
        <v>1</v>
      </c>
      <c r="G29" s="23">
        <v>120902488</v>
      </c>
      <c r="H29" s="23" t="s">
        <v>88</v>
      </c>
      <c r="I29" s="24">
        <v>0</v>
      </c>
      <c r="J29" s="24">
        <v>13.2</v>
      </c>
      <c r="K29" s="24">
        <v>14.3</v>
      </c>
      <c r="L29" s="24">
        <v>12.9</v>
      </c>
      <c r="M29" s="24">
        <v>13.4</v>
      </c>
      <c r="N29" s="25">
        <f t="shared" si="1"/>
        <v>53.8</v>
      </c>
      <c r="O29" s="20" t="s">
        <v>72</v>
      </c>
    </row>
    <row r="30" spans="1:15" ht="15">
      <c r="A30" s="20">
        <v>27</v>
      </c>
      <c r="B30" s="20" t="s">
        <v>23</v>
      </c>
      <c r="C30" s="20" t="s">
        <v>89</v>
      </c>
      <c r="D30" s="20" t="s">
        <v>90</v>
      </c>
      <c r="E30" s="21">
        <v>37223</v>
      </c>
      <c r="F30" s="22">
        <v>2</v>
      </c>
      <c r="G30" s="23">
        <v>120902489</v>
      </c>
      <c r="H30" s="23" t="s">
        <v>88</v>
      </c>
      <c r="I30" s="24">
        <v>0</v>
      </c>
      <c r="J30" s="24">
        <v>13.4</v>
      </c>
      <c r="K30" s="24">
        <v>14.2</v>
      </c>
      <c r="L30" s="24">
        <v>13.3</v>
      </c>
      <c r="M30" s="24">
        <v>13.4</v>
      </c>
      <c r="N30" s="25">
        <f t="shared" si="1"/>
        <v>54.300000000000004</v>
      </c>
      <c r="O30" s="20" t="s">
        <v>72</v>
      </c>
    </row>
    <row r="31" spans="1:15" ht="15">
      <c r="A31" s="20">
        <v>28</v>
      </c>
      <c r="B31" s="20" t="s">
        <v>76</v>
      </c>
      <c r="C31" s="20" t="s">
        <v>77</v>
      </c>
      <c r="D31" s="20" t="s">
        <v>70</v>
      </c>
      <c r="E31" s="21">
        <v>36950</v>
      </c>
      <c r="F31" s="22">
        <v>3</v>
      </c>
      <c r="G31" s="23">
        <v>120679514</v>
      </c>
      <c r="H31" s="23" t="s">
        <v>88</v>
      </c>
      <c r="I31" s="24">
        <v>12.1</v>
      </c>
      <c r="J31" s="24">
        <v>11.6</v>
      </c>
      <c r="K31" s="24">
        <v>14</v>
      </c>
      <c r="L31" s="24">
        <v>13.8</v>
      </c>
      <c r="M31" s="24">
        <v>12.8</v>
      </c>
      <c r="N31" s="25">
        <f t="shared" si="1"/>
        <v>52.699999999999996</v>
      </c>
      <c r="O31" s="20" t="s">
        <v>72</v>
      </c>
    </row>
    <row r="32" spans="1:15" ht="15">
      <c r="A32" s="20">
        <v>29</v>
      </c>
      <c r="B32" s="20" t="s">
        <v>23</v>
      </c>
      <c r="C32" s="20" t="s">
        <v>91</v>
      </c>
      <c r="D32" s="20" t="s">
        <v>92</v>
      </c>
      <c r="E32" s="21">
        <v>35595</v>
      </c>
      <c r="F32" s="22">
        <v>1</v>
      </c>
      <c r="G32" s="23">
        <v>120902487</v>
      </c>
      <c r="H32" s="23" t="s">
        <v>93</v>
      </c>
      <c r="I32" s="24">
        <v>0</v>
      </c>
      <c r="J32" s="24">
        <v>12.9</v>
      </c>
      <c r="K32" s="24">
        <v>14.2</v>
      </c>
      <c r="L32" s="24">
        <v>13.1</v>
      </c>
      <c r="M32" s="24">
        <v>13.7</v>
      </c>
      <c r="N32" s="25">
        <f t="shared" si="1"/>
        <v>53.900000000000006</v>
      </c>
      <c r="O32" s="20" t="s">
        <v>72</v>
      </c>
    </row>
    <row r="33" spans="1:15" ht="15">
      <c r="A33" s="20">
        <v>30</v>
      </c>
      <c r="B33" s="20" t="s">
        <v>76</v>
      </c>
      <c r="C33" s="20" t="s">
        <v>94</v>
      </c>
      <c r="D33" s="20" t="s">
        <v>25</v>
      </c>
      <c r="E33" s="21">
        <v>35491</v>
      </c>
      <c r="F33" s="22">
        <v>2</v>
      </c>
      <c r="G33" s="23">
        <v>120679511</v>
      </c>
      <c r="H33" s="23" t="s">
        <v>93</v>
      </c>
      <c r="I33" s="24">
        <v>11.9</v>
      </c>
      <c r="J33" s="24">
        <v>12.9</v>
      </c>
      <c r="K33" s="24">
        <v>13.5</v>
      </c>
      <c r="L33" s="24">
        <v>12.8</v>
      </c>
      <c r="M33" s="24">
        <v>13.1</v>
      </c>
      <c r="N33" s="25">
        <f t="shared" si="1"/>
        <v>52.29999999999999</v>
      </c>
      <c r="O33" s="20" t="s">
        <v>72</v>
      </c>
    </row>
  </sheetData>
  <sheetProtection selectLockedCells="1" selectUnlockedCells="1"/>
  <autoFilter ref="A3:O33"/>
  <printOptions gridLines="1"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G10" sqref="G10"/>
    </sheetView>
  </sheetViews>
  <sheetFormatPr defaultColWidth="9.140625" defaultRowHeight="15"/>
  <cols>
    <col min="1" max="1" width="9.57421875" style="0" customWidth="1"/>
    <col min="2" max="2" width="29.421875" style="0" customWidth="1"/>
    <col min="3" max="3" width="20.140625" style="0" customWidth="1"/>
    <col min="4" max="4" width="20.421875" style="0" customWidth="1"/>
    <col min="5" max="5" width="6.140625" style="0" customWidth="1"/>
    <col min="7" max="7" width="22.140625" style="0" customWidth="1"/>
    <col min="8" max="8" width="22.57421875" style="0" customWidth="1"/>
  </cols>
  <sheetData>
    <row r="1" spans="1:7" s="29" customFormat="1" ht="15">
      <c r="A1" s="29" t="s">
        <v>114</v>
      </c>
      <c r="G1" s="29" t="s">
        <v>9</v>
      </c>
    </row>
    <row r="2" spans="1:8" s="29" customFormat="1" ht="15">
      <c r="A2" s="29" t="s">
        <v>115</v>
      </c>
      <c r="B2" s="29" t="s">
        <v>116</v>
      </c>
      <c r="C2" s="29" t="s">
        <v>117</v>
      </c>
      <c r="D2" s="29" t="s">
        <v>118</v>
      </c>
      <c r="E2" s="29" t="s">
        <v>119</v>
      </c>
      <c r="G2" s="29" t="s">
        <v>115</v>
      </c>
      <c r="H2" s="29" t="s">
        <v>116</v>
      </c>
    </row>
    <row r="3" spans="2:8" ht="15">
      <c r="B3" t="s">
        <v>120</v>
      </c>
      <c r="C3" t="s">
        <v>121</v>
      </c>
      <c r="D3" t="s">
        <v>27</v>
      </c>
      <c r="G3" t="s">
        <v>122</v>
      </c>
      <c r="H3" t="s">
        <v>122</v>
      </c>
    </row>
    <row r="4" spans="2:8" ht="15">
      <c r="B4" t="s">
        <v>123</v>
      </c>
      <c r="C4" t="s">
        <v>121</v>
      </c>
      <c r="D4" t="s">
        <v>27</v>
      </c>
      <c r="G4" t="s">
        <v>29</v>
      </c>
      <c r="H4" t="s">
        <v>29</v>
      </c>
    </row>
    <row r="5" spans="2:8" ht="15">
      <c r="B5" t="s">
        <v>124</v>
      </c>
      <c r="C5" t="s">
        <v>121</v>
      </c>
      <c r="D5" t="s">
        <v>27</v>
      </c>
      <c r="G5" t="s">
        <v>125</v>
      </c>
      <c r="H5" t="s">
        <v>126</v>
      </c>
    </row>
    <row r="6" spans="2:8" ht="15">
      <c r="B6" s="32" t="s">
        <v>127</v>
      </c>
      <c r="C6" t="s">
        <v>121</v>
      </c>
      <c r="D6" t="s">
        <v>27</v>
      </c>
      <c r="G6" t="s">
        <v>128</v>
      </c>
      <c r="H6" t="s">
        <v>129</v>
      </c>
    </row>
    <row r="7" spans="2:8" ht="15">
      <c r="B7" t="s">
        <v>130</v>
      </c>
      <c r="C7" t="s">
        <v>121</v>
      </c>
      <c r="D7" t="s">
        <v>27</v>
      </c>
      <c r="G7" t="s">
        <v>76</v>
      </c>
      <c r="H7" t="s">
        <v>131</v>
      </c>
    </row>
    <row r="8" spans="2:8" ht="15">
      <c r="B8" t="s">
        <v>132</v>
      </c>
      <c r="C8" t="s">
        <v>121</v>
      </c>
      <c r="D8" t="s">
        <v>27</v>
      </c>
      <c r="G8" t="s">
        <v>133</v>
      </c>
      <c r="H8" t="s">
        <v>133</v>
      </c>
    </row>
    <row r="9" spans="2:8" ht="15">
      <c r="B9" t="s">
        <v>134</v>
      </c>
      <c r="C9" t="s">
        <v>135</v>
      </c>
      <c r="D9" t="s">
        <v>136</v>
      </c>
      <c r="G9" t="s">
        <v>23</v>
      </c>
      <c r="H9" t="s">
        <v>137</v>
      </c>
    </row>
    <row r="10" spans="2:7" ht="15">
      <c r="B10" t="s">
        <v>138</v>
      </c>
      <c r="C10" t="s">
        <v>121</v>
      </c>
      <c r="D10" t="s">
        <v>72</v>
      </c>
      <c r="G10" t="s">
        <v>46</v>
      </c>
    </row>
    <row r="11" spans="2:4" ht="15">
      <c r="B11" t="s">
        <v>139</v>
      </c>
      <c r="C11" t="s">
        <v>121</v>
      </c>
      <c r="D11" t="s">
        <v>72</v>
      </c>
    </row>
    <row r="12" spans="2:8" ht="15">
      <c r="B12" t="s">
        <v>140</v>
      </c>
      <c r="C12" t="s">
        <v>121</v>
      </c>
      <c r="D12" t="s">
        <v>72</v>
      </c>
      <c r="G12" t="s">
        <v>141</v>
      </c>
      <c r="H12" t="s">
        <v>142</v>
      </c>
    </row>
    <row r="13" spans="2:4" ht="15">
      <c r="B13" t="s">
        <v>143</v>
      </c>
      <c r="C13" t="s">
        <v>121</v>
      </c>
      <c r="D13" t="s">
        <v>72</v>
      </c>
    </row>
    <row r="14" ht="15">
      <c r="B14" t="s">
        <v>144</v>
      </c>
    </row>
    <row r="16" spans="2:4" ht="15">
      <c r="B16" s="1" t="s">
        <v>26</v>
      </c>
      <c r="C16" t="s">
        <v>121</v>
      </c>
      <c r="D16" t="s">
        <v>27</v>
      </c>
    </row>
    <row r="17" spans="2:4" ht="15">
      <c r="B17" s="4" t="s">
        <v>34</v>
      </c>
      <c r="C17" t="s">
        <v>121</v>
      </c>
      <c r="D17" t="s">
        <v>27</v>
      </c>
    </row>
    <row r="18" spans="2:4" ht="15">
      <c r="B18" s="4" t="s">
        <v>51</v>
      </c>
      <c r="C18" t="s">
        <v>121</v>
      </c>
      <c r="D18" t="s">
        <v>27</v>
      </c>
    </row>
    <row r="19" spans="2:4" ht="15">
      <c r="B19" s="4" t="s">
        <v>54</v>
      </c>
      <c r="C19" t="s">
        <v>121</v>
      </c>
      <c r="D19" t="s">
        <v>27</v>
      </c>
    </row>
    <row r="20" spans="2:4" ht="15">
      <c r="B20" s="4" t="s">
        <v>58</v>
      </c>
      <c r="C20" t="s">
        <v>121</v>
      </c>
      <c r="D20" t="s">
        <v>27</v>
      </c>
    </row>
    <row r="21" spans="2:4" ht="15">
      <c r="B21" s="4" t="s">
        <v>63</v>
      </c>
      <c r="C21" t="s">
        <v>121</v>
      </c>
      <c r="D21" t="s">
        <v>27</v>
      </c>
    </row>
    <row r="22" spans="2:4" ht="15">
      <c r="B22" s="4" t="s">
        <v>71</v>
      </c>
      <c r="C22" t="s">
        <v>121</v>
      </c>
      <c r="D22" t="s">
        <v>72</v>
      </c>
    </row>
    <row r="23" spans="2:4" ht="15">
      <c r="B23" s="1" t="s">
        <v>75</v>
      </c>
      <c r="C23" t="s">
        <v>121</v>
      </c>
      <c r="D23" t="s">
        <v>72</v>
      </c>
    </row>
    <row r="24" spans="2:4" ht="15">
      <c r="B24" s="4" t="s">
        <v>81</v>
      </c>
      <c r="C24" t="s">
        <v>121</v>
      </c>
      <c r="D24" t="s">
        <v>72</v>
      </c>
    </row>
    <row r="25" spans="2:4" ht="15">
      <c r="B25" s="4" t="s">
        <v>88</v>
      </c>
      <c r="C25" t="s">
        <v>121</v>
      </c>
      <c r="D25" t="s">
        <v>72</v>
      </c>
    </row>
    <row r="26" spans="2:4" ht="15">
      <c r="B26" s="4" t="s">
        <v>145</v>
      </c>
      <c r="C26" t="s">
        <v>121</v>
      </c>
      <c r="D26" t="s">
        <v>72</v>
      </c>
    </row>
    <row r="27" spans="2:4" ht="15">
      <c r="B27" s="4" t="s">
        <v>93</v>
      </c>
      <c r="C27" t="s">
        <v>121</v>
      </c>
      <c r="D27" t="s">
        <v>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